
<file path=[Content_Types].xml><?xml version="1.0" encoding="utf-8"?>
<Types xmlns:ct="http://schemas.openxmlformats.org/package/2006/content-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Relationships xmlns:rel="http://schemas.openxmlformats.org/package/2006/relationships" xmlns="http://schemas.openxmlformats.org/package/2006/relationships"><Relationship Target="xl/workbook.xml" Type="http://schemas.openxmlformats.org/officeDocument/2006/relationships/officeDocument" Id="rId1"></Relationship><Relationship Target="docProps/core.xml" Type="http://schemas.openxmlformats.org/package/2006/relationships/metadata/core-properties" Id="rId2"></Relationship><Relationship Target="docProps/app.xml" Type="http://schemas.openxmlformats.org/officeDocument/2006/relationships/extended-properties" Id="rId3"></Relationship><Relationship Target="docProps/custom.xml" Type="http://schemas.openxmlformats.org/officeDocument/2006/relationships/custom-properties" Id="rId4"></Relationship></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20" yWindow="-120" windowWidth="19420" windowHeight="11020"/>
  </bookViews>
  <sheets>
    <sheet name="Skaičiuoklė" sheetId="1" r:id="rId1"/>
  </sheets>
  <calcPr calcId="1456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5" i="1" l="1"/>
  <c r="M26" i="1"/>
  <c r="M34" i="1" l="1"/>
  <c r="N34" i="1" s="1"/>
  <c r="M33" i="1"/>
  <c r="N33" i="1" s="1"/>
  <c r="M32" i="1"/>
  <c r="N32" i="1" s="1"/>
  <c r="M31" i="1"/>
  <c r="N31" i="1" s="1"/>
  <c r="M28" i="1"/>
  <c r="N28" i="1" s="1"/>
  <c r="M27" i="1"/>
  <c r="N27" i="1" s="1"/>
  <c r="N26" i="1"/>
  <c r="N25" i="1"/>
  <c r="M20" i="1"/>
  <c r="N20" i="1" s="1"/>
  <c r="M19" i="1"/>
  <c r="N19" i="1" s="1"/>
  <c r="M18" i="1"/>
  <c r="N18" i="1" s="1"/>
  <c r="M17" i="1"/>
  <c r="N17" i="1" s="1"/>
  <c r="N21" i="1" l="1"/>
  <c r="N35" i="1"/>
  <c r="N15" i="1"/>
  <c r="N29" i="1"/>
  <c r="N22" i="1" l="1"/>
  <c r="N36" i="1"/>
</calcChain>
</file>

<file path=xl/comments1.xml><?xml version="1.0" encoding="utf-8"?>
<comments xmlns="http://schemas.openxmlformats.org/spreadsheetml/2006/main">
  <authors>
    <author>Daiva Vainorienė</author>
    <author>Bulytė Justė</author>
    <author>Riskus Regimantas</author>
  </authors>
  <commentList>
    <comment ref="C8" authorId="0">
      <text>
        <r>
          <rPr>
            <sz val="9"/>
            <color indexed="81"/>
            <rFont val="Tahoma"/>
            <family val="2"/>
            <charset val="186"/>
          </rPr>
          <t xml:space="preserve">Šioje skiltyje nurodomi veiksmai, kuriuos turės atlikti respondentai. 
</t>
        </r>
      </text>
    </comment>
    <comment ref="D8" authorId="1">
      <text>
        <r>
          <rPr>
            <sz val="9"/>
            <color indexed="81"/>
            <rFont val="Tahoma"/>
            <family val="2"/>
            <charset val="186"/>
          </rPr>
          <t>Nurodomi ūkio subjektai, privalantys vykdyti informacinį įpareigojimą, kurio sukeliama administracinė našta vertinama</t>
        </r>
      </text>
    </comment>
    <comment ref="E8" authorId="0">
      <text>
        <r>
          <rPr>
            <sz val="9"/>
            <color indexed="81"/>
            <rFont val="Tahoma"/>
            <family val="2"/>
            <charset val="186"/>
          </rPr>
          <t xml:space="preserve">Nurodoma, ar reglamentuoja ES, ar LR teisės aktai
</t>
        </r>
      </text>
    </comment>
    <comment ref="F8" authorId="0">
      <text>
        <r>
          <rPr>
            <sz val="9"/>
            <color indexed="81"/>
            <rFont val="Tahoma"/>
            <family val="2"/>
            <charset val="186"/>
          </rPr>
          <t>Laikas, per kurį ūkio subjekto darbuotojas atlieka informacinio įpareigojimo vykdymo veiksmą (ar jo dalį) (valandomis)</t>
        </r>
      </text>
    </comment>
    <comment ref="G8" authorId="0">
      <text>
        <r>
          <rPr>
            <sz val="9"/>
            <color indexed="81"/>
            <rFont val="Tahoma"/>
            <family val="2"/>
            <charset val="186"/>
          </rPr>
          <t>Laikas, per kurį samdomi konsultantai atlieka informacinio įpareigojimo vykdymo veiksmą (ar jo dalį) (valandomis);</t>
        </r>
      </text>
    </comment>
    <comment ref="I8" authorId="0">
      <text>
        <r>
          <rPr>
            <sz val="9"/>
            <color indexed="81"/>
            <rFont val="Tahoma"/>
            <family val="2"/>
            <charset val="186"/>
          </rPr>
          <t>Pridėtinės išlaidos (išlaidos patalpų nuomai ar pastato nusidėvėjimas, išlaidos už telefoną, šildymą, elektros energiją, įrangą ir kitos). Rekomenduojamas naudoti pridėtinių išlaidų dydis – 25 procentai vidinio tarifo dydžio. Vertinimą atliekanti institucija kiekvienu atveju pridėtinių išlaidų dydį gali peržiūrėti. Jei naudojamos 25 procentų vidinio tarifo dydžio pridėtinės išlaidos, administracinė našta apskaičiuojama pagal formulę: 
ANvv = (Cv x 1,25 x Tv + Ci x Ti) x Q),</t>
        </r>
        <r>
          <rPr>
            <b/>
            <sz val="9"/>
            <color indexed="81"/>
            <rFont val="Tahoma"/>
            <family val="2"/>
            <charset val="186"/>
          </rPr>
          <t xml:space="preserve">
</t>
        </r>
        <r>
          <rPr>
            <sz val="9"/>
            <color indexed="81"/>
            <rFont val="Tahoma"/>
            <family val="2"/>
            <charset val="186"/>
          </rPr>
          <t xml:space="preserve">
</t>
        </r>
      </text>
    </comment>
    <comment ref="K8" authorId="0">
      <text>
        <r>
          <rPr>
            <sz val="9"/>
            <color indexed="81"/>
            <rFont val="Tahoma"/>
            <family val="2"/>
            <charset val="186"/>
          </rPr>
          <t xml:space="preserve">Informacinio įpareigojimo vykdymo veiksmo atlikimo dažnis per vienus kalendorinius metus. Jeigu informacinis įpareigojimas yra vienkartinio pobūdžio (pavyzdžiui, pranešimas apie įvykį, veiklą, prašymas, paraiška, kreipimasis gauti vienkartinį leidimą), dažnis yra „1“. Jeigu informacinio įpareigojimo vykdymo veiksmas turi būti vykdomas rečiau nei kartą per vienus kalendorinius metus, informacinio įpareigojimo vykdymo veiksmo atlikimo dažnis vieniems metams apskaičiuojamas dydį „1“ padalijant iš metų, kas kelerius metus turi būti vykdomas informacinis įpareigojimas, skaičiaus (pavyzdžiui, jei ataskaita turi būti pateikiama kas dveji metai, informacinio įpareigojimo vykdymo veiksmo atlikimo dažnis per vienus kalendorinius metus bus 0,5).  
</t>
        </r>
      </text>
    </comment>
    <comment ref="L8" authorId="0">
      <text>
        <r>
          <rPr>
            <sz val="9"/>
            <color indexed="81"/>
            <rFont val="Tahoma"/>
            <family val="2"/>
            <charset val="186"/>
          </rPr>
          <t xml:space="preserve">ūkio subjektų, privalančių atlikti atitinkamą informacinio įpareigojimo vykdymo veiksmą, skaičius. Apskaičiuojant šį kintamąjį, daroma Prielaida, kad visi ūkio subjektai, kurie privalo vykdyti informacinį įpareigojimą, laikosi šio reikalavimo; 
</t>
        </r>
      </text>
    </comment>
    <comment ref="N11" authorId="2">
      <text>
        <r>
          <rPr>
            <sz val="9"/>
            <color indexed="81"/>
            <rFont val="Tahoma"/>
            <family val="2"/>
            <charset val="186"/>
          </rPr>
          <t xml:space="preserve">
Pvz., jei Tv=1 val., Cv=6 EUR, P= 1,25, F=1 kartas, L=1 ūkio subjektas, tai ANvv = 7,5 EUR</t>
        </r>
      </text>
    </comment>
    <comment ref="M22" authorId="0">
      <text>
        <r>
          <rPr>
            <sz val="9"/>
            <color indexed="81"/>
            <rFont val="Tahoma"/>
            <family val="2"/>
            <charset val="186"/>
          </rPr>
          <t xml:space="preserve">Visų teisės akto projekte numatomų keisti ir (ar) naikinti galiojančių informacinių įpareigojimų sukeliama administracinė našta.
</t>
        </r>
      </text>
    </comment>
    <comment ref="N22" authorId="0">
      <text>
        <r>
          <rPr>
            <sz val="9"/>
            <color indexed="81"/>
            <rFont val="Tahoma"/>
            <family val="2"/>
            <charset val="186"/>
          </rPr>
          <t>Jeigu teisės akto projekte nenumatoma keisti ir (ar) naikinti jokių galiojančių informacinių įpareigojimų, tik nustatomi nauji informaciniai įpareigojimai, AN</t>
        </r>
        <r>
          <rPr>
            <vertAlign val="subscript"/>
            <sz val="9"/>
            <color indexed="81"/>
            <rFont val="Tahoma"/>
            <family val="2"/>
            <charset val="186"/>
          </rPr>
          <t>ta</t>
        </r>
        <r>
          <rPr>
            <vertAlign val="superscript"/>
            <sz val="9"/>
            <color indexed="81"/>
            <rFont val="Tahoma"/>
            <family val="2"/>
            <charset val="186"/>
          </rPr>
          <t>G</t>
        </r>
        <r>
          <rPr>
            <sz val="9"/>
            <color indexed="81"/>
            <rFont val="Tahoma"/>
            <family val="2"/>
            <charset val="186"/>
          </rPr>
          <t xml:space="preserve"> prilyginama nuliui.
</t>
        </r>
      </text>
    </comment>
    <comment ref="N25" authorId="2">
      <text>
        <r>
          <rPr>
            <sz val="9"/>
            <color indexed="81"/>
            <rFont val="Tahoma"/>
            <family val="2"/>
            <charset val="186"/>
          </rPr>
          <t xml:space="preserve">
Pvz., jei Tv=1 val., Cv=6 EUR, P= 1,25, F=1 kartas, L=1 ūkio subjektas, tai ANvv = 7,5 EUR</t>
        </r>
      </text>
    </comment>
    <comment ref="M36" authorId="0">
      <text>
        <r>
          <rPr>
            <sz val="9"/>
            <color indexed="81"/>
            <rFont val="Tahoma"/>
            <family val="2"/>
            <charset val="186"/>
          </rPr>
          <t xml:space="preserve">Teisės akto projekto galima sukelti administracinė našta
</t>
        </r>
      </text>
    </comment>
  </commentList>
</comments>
</file>

<file path=xl/sharedStrings.xml><?xml version="1.0" encoding="utf-8"?>
<sst xmlns="http://schemas.openxmlformats.org/spreadsheetml/2006/main" count="90" uniqueCount="70">
  <si>
    <r>
      <t xml:space="preserve">ADMINISTRACINĖS NAŠTOS </t>
    </r>
    <r>
      <rPr>
        <b/>
        <sz val="12"/>
        <color theme="1"/>
        <rFont val="Times New Roman"/>
        <family val="1"/>
        <charset val="186"/>
      </rPr>
      <t>ŪKIO SUBJEKTAMS</t>
    </r>
    <r>
      <rPr>
        <b/>
        <sz val="12"/>
        <color rgb="FF000000"/>
        <rFont val="Times New Roman"/>
        <family val="1"/>
        <charset val="186"/>
      </rPr>
      <t xml:space="preserve"> APSKAIČIAVIMO ATASKAITA</t>
    </r>
  </si>
  <si>
    <t>Eil. Nr.</t>
  </si>
  <si>
    <t>1. Numatomų keisti ir (ar) naikinti galiojančių informacinių įpareigojimų sukeliama administracinė našta (skaičiuojant galiojančių teisės aktų, nustatančių informacinius įpareigojimus, sukeliamą administracinę naštą ūkio subjektams, kai teisės aktai nekeičiami, pildomas tik 1 punktas)</t>
  </si>
  <si>
    <t>1.1.</t>
  </si>
  <si>
    <t>A1</t>
  </si>
  <si>
    <t>A2</t>
  </si>
  <si>
    <t>A3</t>
  </si>
  <si>
    <t>1.2.</t>
  </si>
  <si>
    <t>B1</t>
  </si>
  <si>
    <t>B2</t>
  </si>
  <si>
    <t>B3</t>
  </si>
  <si>
    <t>2. Teisės akto projekto galima sukelti administracinė našta</t>
  </si>
  <si>
    <t>2.1.</t>
  </si>
  <si>
    <t>2.2.</t>
  </si>
  <si>
    <r>
      <t>Teisės akto projekto sukeliamas numatomas administracinės naštos pokytis (</t>
    </r>
    <r>
      <rPr>
        <b/>
        <sz val="10"/>
        <color rgb="FF000000"/>
        <rFont val="Times New Roman"/>
        <family val="1"/>
        <charset val="186"/>
      </rPr>
      <t>Lietuvos Respublikos piniginiais vienetais</t>
    </r>
    <r>
      <rPr>
        <b/>
        <sz val="10"/>
        <color theme="1"/>
        <rFont val="Times New Roman"/>
        <family val="1"/>
        <charset val="186"/>
      </rPr>
      <t xml:space="preserve">) </t>
    </r>
  </si>
  <si>
    <r>
      <t>AN</t>
    </r>
    <r>
      <rPr>
        <b/>
        <vertAlign val="superscript"/>
        <sz val="10"/>
        <color theme="1"/>
        <rFont val="Times New Roman"/>
        <family val="1"/>
        <charset val="186"/>
      </rPr>
      <t>P</t>
    </r>
    <r>
      <rPr>
        <b/>
        <sz val="10"/>
        <color theme="1"/>
        <rFont val="Times New Roman"/>
        <family val="1"/>
        <charset val="186"/>
      </rPr>
      <t xml:space="preserve"> = AN</t>
    </r>
    <r>
      <rPr>
        <b/>
        <vertAlign val="subscript"/>
        <sz val="10"/>
        <color theme="1"/>
        <rFont val="Times New Roman"/>
        <family val="1"/>
        <charset val="186"/>
      </rPr>
      <t>ta</t>
    </r>
    <r>
      <rPr>
        <b/>
        <vertAlign val="superscript"/>
        <sz val="10"/>
        <color theme="1"/>
        <rFont val="Times New Roman"/>
        <family val="1"/>
        <charset val="186"/>
      </rPr>
      <t>N</t>
    </r>
    <r>
      <rPr>
        <b/>
        <sz val="10"/>
        <color theme="1"/>
        <rFont val="Times New Roman"/>
        <family val="1"/>
        <charset val="186"/>
      </rPr>
      <t xml:space="preserve"> - AN</t>
    </r>
    <r>
      <rPr>
        <b/>
        <vertAlign val="subscript"/>
        <sz val="10"/>
        <color theme="1"/>
        <rFont val="Times New Roman"/>
        <family val="1"/>
        <charset val="186"/>
      </rPr>
      <t>ta</t>
    </r>
    <r>
      <rPr>
        <b/>
        <vertAlign val="superscript"/>
        <sz val="10"/>
        <color theme="1"/>
        <rFont val="Times New Roman"/>
        <family val="1"/>
        <charset val="186"/>
      </rPr>
      <t>G</t>
    </r>
    <r>
      <rPr>
        <b/>
        <sz val="10"/>
        <color theme="1"/>
        <rFont val="Times New Roman"/>
        <family val="1"/>
        <charset val="186"/>
      </rPr>
      <t xml:space="preserve">      </t>
    </r>
    <r>
      <rPr>
        <i/>
        <sz val="10"/>
        <color theme="1"/>
        <rFont val="Times New Roman"/>
        <family val="1"/>
        <charset val="186"/>
      </rPr>
      <t>Pastaba. Neigiamas skirtumas rašomas skliaustuose.</t>
    </r>
    <r>
      <rPr>
        <b/>
        <sz val="10"/>
        <color theme="1"/>
        <rFont val="Times New Roman"/>
        <family val="1"/>
        <charset val="186"/>
      </rPr>
      <t xml:space="preserve"> </t>
    </r>
  </si>
  <si>
    <t>Tiriamas straipsnis (-iai), punktas (-ai)</t>
  </si>
  <si>
    <t>Informacinis įpareigojimas A</t>
  </si>
  <si>
    <t>Informacinis įpareigojimas B</t>
  </si>
  <si>
    <t>Ataskaitą užpildė </t>
  </si>
  <si>
    <t>(pareigų pavadinimas)</t>
  </si>
  <si>
    <t xml:space="preserve">Vykdymo veiksmas </t>
  </si>
  <si>
    <t>Vykdymo veiksmas A1</t>
  </si>
  <si>
    <t>Vykdymo veiksmas A2</t>
  </si>
  <si>
    <t>Vykdymo veiksmas A3</t>
  </si>
  <si>
    <t>Vykdymo veiksmas B1</t>
  </si>
  <si>
    <t>Vykdymo veiksmas B2</t>
  </si>
  <si>
    <t>Vykdymo veiksmas B3</t>
  </si>
  <si>
    <t>(data)</t>
  </si>
  <si>
    <t>Tikslinė grupė</t>
  </si>
  <si>
    <t>Kilmė</t>
  </si>
  <si>
    <t>(parašas)</t>
  </si>
  <si>
    <r>
      <t>T</t>
    </r>
    <r>
      <rPr>
        <vertAlign val="subscript"/>
        <sz val="10"/>
        <color theme="1"/>
        <rFont val="Times New Roman"/>
        <family val="1"/>
        <charset val="186"/>
      </rPr>
      <t>v</t>
    </r>
  </si>
  <si>
    <r>
      <t>T</t>
    </r>
    <r>
      <rPr>
        <vertAlign val="subscript"/>
        <sz val="10"/>
        <color theme="1"/>
        <rFont val="Times New Roman"/>
        <family val="1"/>
        <charset val="186"/>
      </rPr>
      <t>i</t>
    </r>
  </si>
  <si>
    <t>Nr.</t>
  </si>
  <si>
    <t>Vidinis tarifas (eurais)</t>
  </si>
  <si>
    <r>
      <t>C</t>
    </r>
    <r>
      <rPr>
        <vertAlign val="subscript"/>
        <sz val="10"/>
        <color theme="1"/>
        <rFont val="Times New Roman"/>
        <family val="1"/>
        <charset val="186"/>
      </rPr>
      <t xml:space="preserve">v    </t>
    </r>
  </si>
  <si>
    <t>P</t>
  </si>
  <si>
    <t xml:space="preserve">Išorinis tarifas (eurais) </t>
  </si>
  <si>
    <r>
      <t>C</t>
    </r>
    <r>
      <rPr>
        <vertAlign val="subscript"/>
        <sz val="10"/>
        <color theme="1"/>
        <rFont val="Times New Roman"/>
        <family val="1"/>
        <charset val="186"/>
      </rPr>
      <t>i</t>
    </r>
  </si>
  <si>
    <t>Vykdymo veiksmo atlikimo dažnis</t>
  </si>
  <si>
    <t>F</t>
  </si>
  <si>
    <t>(vardas ir pavardė)</t>
  </si>
  <si>
    <t xml:space="preserve">Ūkio subjektų skaičius </t>
  </si>
  <si>
    <t>L</t>
  </si>
  <si>
    <t>Kiekio kintamasis</t>
  </si>
  <si>
    <t>Q (F x L)</t>
  </si>
  <si>
    <r>
      <t>AN</t>
    </r>
    <r>
      <rPr>
        <vertAlign val="subscript"/>
        <sz val="10"/>
        <color rgb="FF000000"/>
        <rFont val="Times New Roman"/>
        <family val="1"/>
        <charset val="186"/>
      </rPr>
      <t>iį</t>
    </r>
    <r>
      <rPr>
        <sz val="10"/>
        <color rgb="FF000000"/>
        <rFont val="Times New Roman"/>
        <family val="1"/>
        <charset val="186"/>
      </rPr>
      <t xml:space="preserve"> = Σ ANvv :</t>
    </r>
  </si>
  <si>
    <r>
      <t>AN</t>
    </r>
    <r>
      <rPr>
        <vertAlign val="subscript"/>
        <sz val="10"/>
        <color theme="1"/>
        <rFont val="Times New Roman"/>
        <family val="1"/>
        <charset val="186"/>
      </rPr>
      <t>ta</t>
    </r>
    <r>
      <rPr>
        <vertAlign val="superscript"/>
        <sz val="10"/>
        <color theme="1"/>
        <rFont val="Times New Roman"/>
        <family val="1"/>
        <charset val="186"/>
      </rPr>
      <t>G</t>
    </r>
    <r>
      <rPr>
        <sz val="10"/>
        <color theme="1"/>
        <rFont val="Times New Roman"/>
        <family val="1"/>
        <charset val="186"/>
      </rPr>
      <t xml:space="preserve"> </t>
    </r>
    <r>
      <rPr>
        <sz val="10"/>
        <color rgb="FF000000"/>
        <rFont val="Times New Roman"/>
        <family val="1"/>
        <charset val="186"/>
      </rPr>
      <t>= Σ ANiį :</t>
    </r>
  </si>
  <si>
    <r>
      <t>AN</t>
    </r>
    <r>
      <rPr>
        <vertAlign val="subscript"/>
        <sz val="10"/>
        <color theme="1"/>
        <rFont val="Times New Roman"/>
        <family val="1"/>
        <charset val="186"/>
      </rPr>
      <t>ta</t>
    </r>
    <r>
      <rPr>
        <vertAlign val="superscript"/>
        <sz val="10"/>
        <color theme="1"/>
        <rFont val="Times New Roman"/>
        <family val="1"/>
        <charset val="186"/>
      </rPr>
      <t>N</t>
    </r>
    <r>
      <rPr>
        <sz val="10"/>
        <color rgb="FF000000"/>
        <rFont val="Times New Roman"/>
        <family val="1"/>
        <charset val="186"/>
      </rPr>
      <t xml:space="preserve"> = Σ ANiį :</t>
    </r>
  </si>
  <si>
    <t>Administracinė našta ūkio subjektams, EUR</t>
  </si>
  <si>
    <r>
      <t>AN</t>
    </r>
    <r>
      <rPr>
        <vertAlign val="subscript"/>
        <sz val="10"/>
        <color theme="1"/>
        <rFont val="Times New Roman"/>
        <family val="1"/>
        <charset val="186"/>
      </rPr>
      <t>vv</t>
    </r>
    <r>
      <rPr>
        <sz val="10"/>
        <color theme="1"/>
        <rFont val="Times New Roman"/>
        <family val="1"/>
        <charset val="186"/>
      </rPr>
      <t xml:space="preserve"> = (C</t>
    </r>
    <r>
      <rPr>
        <vertAlign val="subscript"/>
        <sz val="10"/>
        <color theme="1"/>
        <rFont val="Times New Roman"/>
        <family val="1"/>
        <charset val="186"/>
      </rPr>
      <t>v</t>
    </r>
    <r>
      <rPr>
        <sz val="10"/>
        <color theme="1"/>
        <rFont val="Times New Roman"/>
        <family val="1"/>
        <charset val="186"/>
      </rPr>
      <t xml:space="preserve"> x P x T</t>
    </r>
    <r>
      <rPr>
        <vertAlign val="subscript"/>
        <sz val="10"/>
        <color theme="1"/>
        <rFont val="Times New Roman"/>
        <family val="1"/>
        <charset val="186"/>
      </rPr>
      <t>v</t>
    </r>
    <r>
      <rPr>
        <sz val="10"/>
        <color theme="1"/>
        <rFont val="Times New Roman"/>
        <family val="1"/>
        <charset val="186"/>
      </rPr>
      <t xml:space="preserve"> +  +Ci x Ti) x Q</t>
    </r>
  </si>
  <si>
    <t>A4</t>
  </si>
  <si>
    <t>Vykdymo veiksmas A4</t>
  </si>
  <si>
    <t>B4</t>
  </si>
  <si>
    <t>Vykdymo veiksmas B4</t>
  </si>
  <si>
    <t>Laikas (valandomis)</t>
  </si>
  <si>
    <t>Pridėtinės išlaidos</t>
  </si>
  <si>
    <t>Ūkio subjektai, inicijuojantys ir vykdantys savivaldybės infrastruktūros plėtrą savivaldybės teritorijoje pagal savivaldybės infrastruktūros plėtros sutartį</t>
  </si>
  <si>
    <t>Pranešimo apie sutarties įvykdymą dokumentų parengimas</t>
  </si>
  <si>
    <r>
      <t xml:space="preserve">Kompensacijos savivaldybių infrastruktūros plėtros iniciatoriams už jų patirtas išlaidas apskaičiavimo ir išmokėjimo </t>
    </r>
    <r>
      <rPr>
        <sz val="10"/>
        <color rgb="FF000000"/>
        <rFont val="Times New Roman"/>
        <family val="1"/>
        <charset val="186"/>
      </rPr>
      <t>tvarkos aprašo</t>
    </r>
    <r>
      <rPr>
        <sz val="10"/>
        <color rgb="FF201F1E"/>
        <rFont val="Times New Roman"/>
        <family val="1"/>
        <charset val="186"/>
      </rPr>
      <t> </t>
    </r>
    <r>
      <rPr>
        <sz val="10"/>
        <color rgb="FF000000"/>
        <rFont val="Times New Roman"/>
        <family val="1"/>
        <charset val="186"/>
      </rPr>
      <t xml:space="preserve"> 30 p.</t>
    </r>
  </si>
  <si>
    <t xml:space="preserve">Kompensacijos savivaldybių infrastruktūros plėtros iniciatoriams už jų patirtas išlaidas apskaičiavimo ir išmokėjimo tvarkos aprašo  30 p.
</t>
  </si>
  <si>
    <t>Informacinis įpareigojimas iniciatoriui pateikti pranešimą apie sutarties įvykdymą per 3 mėnesius nuo savivaldybės infrastruktūros savivaldybės infrastruktūros plėtros darbų baigimo ir savivaldybės infrastruktūros perdavimo savivaldybės infrastruktūros valdytojui dienos.</t>
  </si>
  <si>
    <t>Pranešimo apie sutarties įvykdymą dokumentų pateikimas</t>
  </si>
  <si>
    <t>Lina Masliukienė</t>
  </si>
  <si>
    <t>Aplinkos ministerija</t>
  </si>
  <si>
    <t>Lietuvos Respublikos Vyriausybės nutarimo „Dėl Kompensacijos savivaldybių infrastruktūros plėtros iniciatoriams už jų patirtas išlaidas apskaičiavimo ir išmokėjimo tvarkos aprašo ir Savivaldybės infrastruktūros plėtros įmokos nustatymo metodikos patvirtinimo“ projektas</t>
  </si>
  <si>
    <t xml:space="preserve">Aplinkos ministerijos Statybos ir teritorijų planavimo politikos grupės
vyriausioji specialistė                                                                                                                                                                                           
</t>
  </si>
  <si>
    <t>nacionalinė</t>
  </si>
  <si>
    <t>Pastaba. Ūkio subjektų skaičių (343) gavome apskaičiavę 10 procentų pagal bendrai gautų iš visos Lietuvos savivaldybėse juridiniams asmenims išduotų statybą leidžiančių dokumentų (toliau – SLD) skaičių, atsižvelgę į didžiųjų Lietuvos miestų (Vilniaus, Kauno ir Klaipėdos) infrastruktūros įrengimo paramos sutarčių skaičių (10 procentų nuo bendrai juridiniams asmenims išduotų SLD).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</si>
</sst>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 &quot;€&quot;"/>
  </numFmts>
  <fonts count="22" x14ac:knownFonts="1">
    <font>
      <sz val="11"/>
      <color theme="1"/>
      <name val="Calibri"/>
      <family val="2"/>
      <charset val="186"/>
      <scheme val="minor"/>
    </font>
    <font>
      <sz val="10"/>
      <color theme="1"/>
      <name val="Times New Roman"/>
      <family val="1"/>
      <charset val="186"/>
    </font>
    <font>
      <sz val="12"/>
      <color theme="1"/>
      <name val="Times New Roman"/>
      <family val="1"/>
      <charset val="186"/>
    </font>
    <font>
      <b/>
      <sz val="12"/>
      <color rgb="FF000000"/>
      <name val="Times New Roman"/>
      <family val="1"/>
      <charset val="186"/>
    </font>
    <font>
      <sz val="10"/>
      <color rgb="FF000000"/>
      <name val="Times New Roman"/>
      <family val="1"/>
      <charset val="186"/>
    </font>
    <font>
      <b/>
      <sz val="10"/>
      <color rgb="FF000000"/>
      <name val="Times New Roman"/>
      <family val="1"/>
      <charset val="186"/>
    </font>
    <font>
      <b/>
      <sz val="10"/>
      <color theme="1"/>
      <name val="Times New Roman"/>
      <family val="1"/>
      <charset val="186"/>
    </font>
    <font>
      <sz val="12"/>
      <color rgb="FF000000"/>
      <name val="Times New Roman"/>
      <family val="1"/>
      <charset val="186"/>
    </font>
    <font>
      <b/>
      <sz val="12"/>
      <color theme="1"/>
      <name val="Times New Roman"/>
      <family val="1"/>
      <charset val="186"/>
    </font>
    <font>
      <b/>
      <vertAlign val="superscript"/>
      <sz val="10"/>
      <color theme="1"/>
      <name val="Times New Roman"/>
      <family val="1"/>
      <charset val="186"/>
    </font>
    <font>
      <b/>
      <vertAlign val="subscript"/>
      <sz val="10"/>
      <color theme="1"/>
      <name val="Times New Roman"/>
      <family val="1"/>
      <charset val="186"/>
    </font>
    <font>
      <i/>
      <sz val="10"/>
      <color theme="1"/>
      <name val="Times New Roman"/>
      <family val="1"/>
      <charset val="186"/>
    </font>
    <font>
      <vertAlign val="subscript"/>
      <sz val="10"/>
      <color theme="1"/>
      <name val="Times New Roman"/>
      <family val="1"/>
      <charset val="186"/>
    </font>
    <font>
      <vertAlign val="subscript"/>
      <sz val="10"/>
      <color rgb="FF000000"/>
      <name val="Times New Roman"/>
      <family val="1"/>
      <charset val="186"/>
    </font>
    <font>
      <vertAlign val="superscript"/>
      <sz val="10"/>
      <color theme="1"/>
      <name val="Times New Roman"/>
      <family val="1"/>
      <charset val="186"/>
    </font>
    <font>
      <sz val="9"/>
      <color indexed="81"/>
      <name val="Tahoma"/>
      <family val="2"/>
      <charset val="186"/>
    </font>
    <font>
      <b/>
      <sz val="9"/>
      <color indexed="81"/>
      <name val="Tahoma"/>
      <family val="2"/>
      <charset val="186"/>
    </font>
    <font>
      <vertAlign val="subscript"/>
      <sz val="9"/>
      <color indexed="81"/>
      <name val="Tahoma"/>
      <family val="2"/>
      <charset val="186"/>
    </font>
    <font>
      <vertAlign val="superscript"/>
      <sz val="9"/>
      <color indexed="81"/>
      <name val="Tahoma"/>
      <family val="2"/>
      <charset val="186"/>
    </font>
    <font>
      <sz val="8"/>
      <color theme="1"/>
      <name val="Times New Roman"/>
      <family val="1"/>
      <charset val="186"/>
    </font>
    <font>
      <sz val="7"/>
      <color theme="1"/>
      <name val="Times New Roman"/>
      <family val="1"/>
      <charset val="186"/>
    </font>
    <font>
      <sz val="10"/>
      <color rgb="FF201F1E"/>
      <name val="Times New Roman"/>
      <family val="1"/>
      <charset val="186"/>
    </font>
  </fonts>
  <fills count="2">
    <fill>
      <patternFill patternType="none"/>
    </fill>
    <fill>
      <patternFill patternType="gray125"/>
    </fill>
  </fills>
  <borders count="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74">
    <xf numFmtId="0" fontId="0" fillId="0" borderId="0" xfId="0"/>
    <xf numFmtId="0" fontId="1" fillId="0" borderId="0" xfId="0" applyFont="1" applyAlignment="1">
      <alignment horizontal="center" vertical="center"/>
    </xf>
    <xf numFmtId="0" fontId="0" fillId="0" borderId="0" xfId="0" applyFill="1" applyBorder="1"/>
    <xf numFmtId="4" fontId="0" fillId="0" borderId="0" xfId="0" applyNumberFormat="1"/>
    <xf numFmtId="0" fontId="2" fillId="0" borderId="0" xfId="0" applyFont="1" applyAlignment="1">
      <alignment horizontal="center" vertical="center"/>
    </xf>
    <xf numFmtId="0" fontId="1" fillId="0" borderId="0" xfId="0" applyFont="1"/>
    <xf numFmtId="0" fontId="0" fillId="0" borderId="1" xfId="0" applyBorder="1" applyProtection="1">
      <protection locked="0" hidden="1"/>
    </xf>
    <xf numFmtId="0" fontId="1" fillId="0" borderId="0" xfId="0" applyFont="1" applyAlignment="1">
      <alignment horizontal="left" vertical="center"/>
    </xf>
    <xf numFmtId="0" fontId="1" fillId="0" borderId="3" xfId="0" applyFont="1" applyBorder="1" applyAlignment="1" applyProtection="1">
      <alignment vertical="center" wrapText="1"/>
      <protection locked="0" hidden="1"/>
    </xf>
    <xf numFmtId="0" fontId="1" fillId="0" borderId="3" xfId="0" applyFont="1" applyBorder="1" applyAlignment="1" applyProtection="1">
      <alignment horizontal="justify" vertical="center" wrapText="1"/>
      <protection locked="0" hidden="1"/>
    </xf>
    <xf numFmtId="0" fontId="1" fillId="0" borderId="3" xfId="0" applyFont="1" applyBorder="1" applyAlignment="1" applyProtection="1">
      <alignment horizontal="right" vertical="center" wrapText="1"/>
      <protection locked="0" hidden="1"/>
    </xf>
    <xf numFmtId="0" fontId="1" fillId="0" borderId="3" xfId="0" applyFont="1" applyBorder="1" applyAlignment="1">
      <alignment horizontal="right" vertical="center" wrapText="1"/>
    </xf>
    <xf numFmtId="4" fontId="1" fillId="0" borderId="3" xfId="0" applyNumberFormat="1" applyFont="1" applyBorder="1" applyAlignment="1">
      <alignment horizontal="right" vertical="center" wrapText="1"/>
    </xf>
    <xf numFmtId="16" fontId="1" fillId="0" borderId="3" xfId="0" applyNumberFormat="1" applyFont="1" applyBorder="1" applyAlignment="1" applyProtection="1">
      <alignment horizontal="justify" vertical="center" wrapText="1"/>
      <protection locked="0" hidden="1"/>
    </xf>
    <xf numFmtId="0" fontId="1" fillId="0" borderId="0" xfId="0" applyFont="1" applyBorder="1" applyAlignment="1" applyProtection="1">
      <alignment horizontal="justify" vertical="center" wrapText="1"/>
      <protection locked="0" hidden="1"/>
    </xf>
    <xf numFmtId="0" fontId="1" fillId="0" borderId="0" xfId="0" applyFont="1" applyBorder="1" applyAlignment="1" applyProtection="1">
      <alignment horizontal="right" vertical="center" wrapText="1"/>
      <protection locked="0" hidden="1"/>
    </xf>
    <xf numFmtId="0" fontId="1" fillId="0" borderId="0" xfId="0" applyFont="1" applyBorder="1" applyAlignment="1">
      <alignment horizontal="right" vertical="center" wrapText="1"/>
    </xf>
    <xf numFmtId="4" fontId="5" fillId="0" borderId="0" xfId="0" applyNumberFormat="1" applyFont="1" applyBorder="1" applyAlignment="1">
      <alignment horizontal="right" vertical="center" wrapText="1"/>
    </xf>
    <xf numFmtId="0" fontId="4" fillId="0" borderId="0" xfId="0" applyFont="1" applyAlignment="1">
      <alignment horizontal="justify" vertical="center"/>
    </xf>
    <xf numFmtId="0" fontId="7" fillId="0" borderId="0" xfId="0" applyFont="1" applyAlignment="1">
      <alignment horizontal="justify" vertical="center"/>
    </xf>
    <xf numFmtId="0" fontId="1" fillId="0" borderId="0" xfId="0" applyFont="1" applyAlignment="1">
      <alignment horizontal="justify" vertical="center"/>
    </xf>
    <xf numFmtId="4" fontId="1" fillId="0" borderId="0" xfId="0" applyNumberFormat="1" applyFont="1" applyAlignment="1">
      <alignment horizontal="justify" vertical="center"/>
    </xf>
    <xf numFmtId="4" fontId="1" fillId="0" borderId="0" xfId="0" applyNumberFormat="1" applyFont="1"/>
    <xf numFmtId="0" fontId="2" fillId="0" borderId="0" xfId="0" applyFont="1"/>
    <xf numFmtId="0" fontId="19" fillId="0" borderId="3" xfId="0" applyFont="1" applyBorder="1" applyAlignment="1" applyProtection="1">
      <alignment horizontal="justify" vertical="center" wrapText="1"/>
      <protection locked="0" hidden="1"/>
    </xf>
    <xf numFmtId="164" fontId="1" fillId="0" borderId="3" xfId="0" applyNumberFormat="1" applyFont="1" applyBorder="1" applyAlignment="1" applyProtection="1">
      <alignment horizontal="right" vertical="center" wrapText="1"/>
      <protection locked="0" hidden="1"/>
    </xf>
    <xf numFmtId="165" fontId="1" fillId="0" borderId="3" xfId="0" applyNumberFormat="1" applyFont="1" applyBorder="1" applyAlignment="1" applyProtection="1">
      <alignment horizontal="right" vertical="center" wrapText="1"/>
      <protection locked="0" hidden="1"/>
    </xf>
    <xf numFmtId="0" fontId="20" fillId="0" borderId="3" xfId="0" applyFont="1" applyBorder="1" applyAlignment="1" applyProtection="1">
      <alignment horizontal="justify" vertical="center" wrapText="1"/>
      <protection locked="0" hidden="1"/>
    </xf>
    <xf numFmtId="0" fontId="1" fillId="0" borderId="3" xfId="0" applyFont="1" applyBorder="1" applyAlignment="1" applyProtection="1">
      <alignment horizontal="right" vertical="center" wrapText="1"/>
      <protection hidden="1"/>
    </xf>
    <xf numFmtId="165" fontId="2" fillId="0" borderId="0" xfId="0" applyNumberFormat="1" applyFont="1"/>
    <xf numFmtId="0" fontId="1" fillId="0" borderId="3" xfId="0" applyFont="1" applyBorder="1" applyAlignment="1" applyProtection="1">
      <alignment horizontal="justify" vertical="center" wrapText="1"/>
      <protection hidden="1"/>
    </xf>
    <xf numFmtId="0" fontId="19" fillId="0" borderId="3" xfId="0" applyFont="1" applyBorder="1" applyAlignment="1" applyProtection="1">
      <alignment horizontal="justify" vertical="center" wrapText="1"/>
      <protection hidden="1"/>
    </xf>
    <xf numFmtId="164" fontId="1" fillId="0" borderId="3" xfId="0" applyNumberFormat="1" applyFont="1" applyBorder="1" applyAlignment="1" applyProtection="1">
      <alignment horizontal="right" vertical="center" wrapText="1"/>
      <protection hidden="1"/>
    </xf>
    <xf numFmtId="165" fontId="1" fillId="0" borderId="3" xfId="0" applyNumberFormat="1" applyFont="1" applyBorder="1" applyAlignment="1" applyProtection="1">
      <alignment horizontal="right" vertical="center" wrapText="1"/>
      <protection hidden="1"/>
    </xf>
    <xf numFmtId="0" fontId="4" fillId="0" borderId="0" xfId="0" applyFont="1" applyAlignment="1" applyProtection="1">
      <alignment horizontal="right"/>
      <protection hidden="1"/>
    </xf>
    <xf numFmtId="4" fontId="5" fillId="0" borderId="3" xfId="0" applyNumberFormat="1" applyFont="1" applyBorder="1" applyAlignment="1" applyProtection="1">
      <alignment horizontal="right" vertical="center" wrapText="1"/>
      <protection hidden="1"/>
    </xf>
    <xf numFmtId="4" fontId="1" fillId="0" borderId="3" xfId="0" applyNumberFormat="1" applyFont="1" applyBorder="1" applyAlignment="1" applyProtection="1">
      <alignment horizontal="justify" vertical="center" wrapText="1"/>
      <protection hidden="1"/>
    </xf>
    <xf numFmtId="4" fontId="1" fillId="0" borderId="3" xfId="0" applyNumberFormat="1" applyFont="1" applyBorder="1" applyAlignment="1" applyProtection="1">
      <alignment horizontal="right" vertical="center" wrapText="1"/>
      <protection hidden="1"/>
    </xf>
    <xf numFmtId="0" fontId="0" fillId="0" borderId="0" xfId="0" applyAlignment="1"/>
    <xf numFmtId="0" fontId="1" fillId="0" borderId="0" xfId="0" applyFont="1" applyAlignment="1" applyProtection="1">
      <alignment horizontal="right"/>
      <protection hidden="1"/>
    </xf>
    <xf numFmtId="4" fontId="4" fillId="0" borderId="3" xfId="0" applyNumberFormat="1" applyFont="1" applyBorder="1" applyAlignment="1" applyProtection="1">
      <alignment horizontal="justify" vertical="center" wrapText="1"/>
      <protection hidden="1"/>
    </xf>
    <xf numFmtId="0" fontId="1" fillId="0" borderId="7" xfId="0" applyFont="1" applyBorder="1" applyAlignment="1" applyProtection="1">
      <alignment horizontal="right" vertical="center" wrapText="1"/>
      <protection hidden="1"/>
    </xf>
    <xf numFmtId="0" fontId="4" fillId="0" borderId="3" xfId="0" applyFont="1" applyBorder="1" applyAlignment="1" applyProtection="1">
      <alignment horizontal="right"/>
      <protection hidden="1"/>
    </xf>
    <xf numFmtId="0" fontId="1" fillId="0" borderId="3" xfId="0" applyFont="1" applyBorder="1" applyAlignment="1" applyProtection="1">
      <alignment horizontal="center" vertical="center" wrapText="1"/>
      <protection hidden="1"/>
    </xf>
    <xf numFmtId="4" fontId="1" fillId="0" borderId="3" xfId="0" applyNumberFormat="1" applyFont="1" applyBorder="1" applyAlignment="1" applyProtection="1">
      <alignment horizontal="center" vertical="center" wrapText="1"/>
      <protection hidden="1"/>
    </xf>
    <xf numFmtId="0" fontId="1" fillId="0" borderId="3" xfId="0" applyFont="1" applyBorder="1" applyAlignment="1" applyProtection="1">
      <alignment vertical="center" wrapText="1"/>
      <protection hidden="1"/>
    </xf>
    <xf numFmtId="4" fontId="1" fillId="0" borderId="3" xfId="0" applyNumberFormat="1" applyFont="1" applyBorder="1" applyAlignment="1" applyProtection="1">
      <alignment horizontal="left" vertical="center" wrapText="1"/>
      <protection hidden="1"/>
    </xf>
    <xf numFmtId="0" fontId="4" fillId="0" borderId="0" xfId="0" applyFont="1" applyAlignment="1">
      <alignment wrapText="1"/>
    </xf>
    <xf numFmtId="0" fontId="1" fillId="0" borderId="0" xfId="0" applyFont="1" applyAlignment="1">
      <alignment wrapText="1"/>
    </xf>
    <xf numFmtId="0" fontId="1" fillId="0" borderId="0" xfId="0" applyFont="1" applyAlignment="1">
      <alignment horizontal="justify" vertical="top"/>
    </xf>
    <xf numFmtId="0" fontId="4" fillId="0" borderId="0" xfId="0" applyFont="1" applyAlignment="1">
      <alignment vertical="top" wrapText="1"/>
    </xf>
    <xf numFmtId="0" fontId="0" fillId="0" borderId="0" xfId="0" applyAlignment="1">
      <alignment wrapText="1"/>
    </xf>
    <xf numFmtId="0" fontId="1" fillId="0" borderId="0" xfId="0" applyFont="1" applyBorder="1" applyAlignment="1" applyProtection="1">
      <alignment horizontal="justify" vertical="center"/>
      <protection locked="0" hidden="1"/>
    </xf>
    <xf numFmtId="0" fontId="1" fillId="0" borderId="0" xfId="0" applyFont="1" applyBorder="1" applyAlignment="1" applyProtection="1">
      <alignment horizontal="right" vertical="center"/>
      <protection locked="0" hidden="1"/>
    </xf>
    <xf numFmtId="0" fontId="1" fillId="0" borderId="0" xfId="0" applyFont="1" applyBorder="1" applyAlignment="1">
      <alignment horizontal="right" vertical="center"/>
    </xf>
    <xf numFmtId="4" fontId="5" fillId="0" borderId="0" xfId="0" applyNumberFormat="1" applyFont="1" applyBorder="1" applyAlignment="1">
      <alignment horizontal="right" vertical="center"/>
    </xf>
    <xf numFmtId="0" fontId="1" fillId="0" borderId="6" xfId="0" applyFont="1" applyBorder="1" applyAlignment="1">
      <alignment horizontal="center"/>
    </xf>
    <xf numFmtId="0" fontId="1" fillId="0" borderId="0" xfId="0" applyFont="1" applyAlignment="1">
      <alignment horizontal="center" vertical="center"/>
    </xf>
    <xf numFmtId="0" fontId="1" fillId="0" borderId="6" xfId="0" applyFont="1" applyBorder="1" applyAlignment="1">
      <alignment horizontal="center" vertical="center"/>
    </xf>
    <xf numFmtId="0" fontId="1" fillId="0" borderId="4" xfId="0" applyFont="1" applyBorder="1" applyAlignment="1" applyProtection="1">
      <alignment horizontal="left" vertical="center" wrapText="1"/>
      <protection hidden="1"/>
    </xf>
    <xf numFmtId="0" fontId="1" fillId="0" borderId="2" xfId="0" applyFont="1" applyBorder="1" applyAlignment="1" applyProtection="1">
      <alignment horizontal="left" vertical="center" wrapText="1"/>
      <protection hidden="1"/>
    </xf>
    <xf numFmtId="0" fontId="1" fillId="0" borderId="5" xfId="0" applyFont="1" applyBorder="1" applyAlignment="1" applyProtection="1">
      <alignment horizontal="left" vertical="center" wrapText="1"/>
      <protection hidden="1"/>
    </xf>
    <xf numFmtId="0" fontId="6" fillId="0" borderId="4" xfId="0" applyFont="1" applyBorder="1" applyAlignment="1" applyProtection="1">
      <alignment horizontal="left"/>
      <protection hidden="1"/>
    </xf>
    <xf numFmtId="0" fontId="6" fillId="0" borderId="2" xfId="0" applyFont="1" applyBorder="1" applyAlignment="1" applyProtection="1">
      <alignment horizontal="left"/>
      <protection hidden="1"/>
    </xf>
    <xf numFmtId="0" fontId="6" fillId="0" borderId="5" xfId="0" applyFont="1" applyBorder="1" applyAlignment="1" applyProtection="1">
      <alignment horizontal="left"/>
      <protection hidden="1"/>
    </xf>
    <xf numFmtId="0" fontId="1" fillId="0" borderId="1" xfId="0" applyFont="1" applyBorder="1" applyAlignment="1" applyProtection="1">
      <alignment horizontal="center" vertical="center" wrapText="1"/>
      <protection locked="0" hidden="1"/>
    </xf>
    <xf numFmtId="0" fontId="0" fillId="0" borderId="1" xfId="0" applyBorder="1" applyAlignment="1" applyProtection="1">
      <alignment horizontal="center"/>
      <protection locked="0" hidden="1"/>
    </xf>
    <xf numFmtId="0" fontId="1" fillId="0" borderId="4" xfId="0" applyFont="1" applyBorder="1" applyAlignment="1" applyProtection="1">
      <alignment horizontal="center" vertical="center" wrapText="1"/>
      <protection hidden="1"/>
    </xf>
    <xf numFmtId="0" fontId="1" fillId="0" borderId="2" xfId="0" applyFont="1" applyBorder="1" applyAlignment="1" applyProtection="1">
      <alignment horizontal="center" vertical="center" wrapText="1"/>
      <protection hidden="1"/>
    </xf>
    <xf numFmtId="0" fontId="1" fillId="0" borderId="5" xfId="0" applyFont="1" applyBorder="1" applyAlignment="1" applyProtection="1">
      <alignment horizontal="center" vertical="center" wrapText="1"/>
      <protection hidden="1"/>
    </xf>
    <xf numFmtId="0" fontId="0" fillId="0" borderId="1" xfId="0" applyFill="1" applyBorder="1" applyAlignment="1" applyProtection="1">
      <alignment horizontal="center"/>
      <protection locked="0" hidden="1"/>
    </xf>
    <xf numFmtId="0" fontId="3" fillId="0" borderId="0" xfId="0" applyFont="1" applyAlignment="1">
      <alignment horizontal="center" vertical="center"/>
    </xf>
    <xf numFmtId="14" fontId="0" fillId="0" borderId="1" xfId="0" applyNumberFormat="1" applyBorder="1" applyAlignment="1" applyProtection="1">
      <alignment horizontal="center"/>
      <protection locked="0" hidden="1"/>
    </xf>
    <xf numFmtId="0" fontId="1" fillId="0" borderId="2"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rel="http://schemas.openxmlformats.org/package/2006/relationships" xmlns="http://schemas.openxmlformats.org/package/2006/relationships"><Relationship Target="../customXml/item3.xml" Type="http://schemas.openxmlformats.org/officeDocument/2006/relationships/customXml" Id="rId8"></Relationship><Relationship Target="styles.xml" Type="http://schemas.openxmlformats.org/officeDocument/2006/relationships/styles" Id="rId3"></Relationship><Relationship Target="../customXml/item2.xml" Type="http://schemas.openxmlformats.org/officeDocument/2006/relationships/customXml" Id="rId7"></Relationship><Relationship Target="theme/theme1.xml" Type="http://schemas.openxmlformats.org/officeDocument/2006/relationships/theme" Id="rId2"></Relationship><Relationship Target="worksheets/sheet1.xml" Type="http://schemas.openxmlformats.org/officeDocument/2006/relationships/worksheet" Id="rId1"></Relationship><Relationship Target="../customXml/item1.xml" Type="http://schemas.openxmlformats.org/officeDocument/2006/relationships/customXml" Id="rId6"></Relationship><Relationship Target="calcChain.xml" Type="http://schemas.openxmlformats.org/officeDocument/2006/relationships/calcChain" Id="rId5"></Relationship><Relationship Target="sharedStrings.xml" Type="http://schemas.openxmlformats.org/officeDocument/2006/relationships/sharedStrings" Id="rId4"></Relationship></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Relationships xmlns:rel="http://schemas.openxmlformats.org/package/2006/relationships" xmlns="http://schemas.openxmlformats.org/package/2006/relationships"><Relationship Target="../comments1.xml" Type="http://schemas.openxmlformats.org/officeDocument/2006/relationships/comments" Id="rId3"></Relationship><Relationship Target="../drawings/vmlDrawing1.vml" Type="http://schemas.openxmlformats.org/officeDocument/2006/relationships/vmlDrawing" Id="rId2"></Relationship><Relationship Target="../printerSettings/printerSettings1.bin" Type="http://schemas.openxmlformats.org/officeDocument/2006/relationships/printerSettings" Id="rId1"></Relationshi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46"/>
  <sheetViews>
    <sheetView tabSelected="1" workbookViewId="0">
      <pane ySplit="8" topLeftCell="A35" activePane="bottomLeft" state="frozen"/>
      <selection pane="bottomLeft" activeCell="N38" sqref="N38"/>
    </sheetView>
  </sheetViews>
  <sheetFormatPr defaultRowHeight="14.5" x14ac:dyDescent="0.35"/>
  <cols>
    <col min="1" max="1" width="6.54296875" customWidth="1"/>
    <col min="2" max="2" width="19.26953125" customWidth="1"/>
    <col min="3" max="3" width="18.81640625" customWidth="1"/>
    <col min="6" max="6" width="7" customWidth="1"/>
    <col min="7" max="7" width="6.1796875" customWidth="1"/>
    <col min="14" max="14" width="11.54296875" customWidth="1"/>
    <col min="17" max="17" width="9.7265625" bestFit="1" customWidth="1"/>
  </cols>
  <sheetData>
    <row r="1" spans="1:17" ht="15" x14ac:dyDescent="0.25">
      <c r="A1" s="1"/>
      <c r="C1" s="70"/>
      <c r="D1" s="70"/>
      <c r="E1" s="70"/>
      <c r="F1" s="70"/>
      <c r="G1" s="70"/>
      <c r="H1" s="70"/>
      <c r="I1" s="70"/>
      <c r="J1" s="70"/>
      <c r="K1" s="70"/>
      <c r="L1" s="70"/>
      <c r="M1" s="2"/>
      <c r="N1" s="3"/>
    </row>
    <row r="2" spans="1:17" x14ac:dyDescent="0.35">
      <c r="A2" s="57" t="s">
        <v>65</v>
      </c>
      <c r="B2" s="57"/>
      <c r="C2" s="57"/>
      <c r="D2" s="57"/>
      <c r="E2" s="57"/>
      <c r="F2" s="57"/>
      <c r="G2" s="57"/>
      <c r="H2" s="57"/>
      <c r="I2" s="57"/>
      <c r="J2" s="57"/>
      <c r="K2" s="57"/>
      <c r="L2" s="57"/>
      <c r="M2" s="57"/>
      <c r="N2" s="57"/>
    </row>
    <row r="3" spans="1:17" ht="15.75" x14ac:dyDescent="0.25">
      <c r="A3" s="4"/>
      <c r="N3" s="3"/>
    </row>
    <row r="4" spans="1:17" ht="15" x14ac:dyDescent="0.35">
      <c r="A4" s="71" t="s">
        <v>0</v>
      </c>
      <c r="B4" s="71"/>
      <c r="C4" s="71"/>
      <c r="D4" s="71"/>
      <c r="E4" s="71"/>
      <c r="F4" s="71"/>
      <c r="G4" s="71"/>
      <c r="H4" s="71"/>
      <c r="I4" s="71"/>
      <c r="J4" s="71"/>
      <c r="K4" s="71"/>
      <c r="L4" s="71"/>
      <c r="M4" s="71"/>
      <c r="N4" s="71"/>
    </row>
    <row r="5" spans="1:17" ht="15.75" x14ac:dyDescent="0.25">
      <c r="A5" s="5"/>
      <c r="B5" s="5"/>
      <c r="C5" s="5"/>
      <c r="D5" s="72">
        <v>44145</v>
      </c>
      <c r="E5" s="66"/>
      <c r="F5" s="66"/>
      <c r="G5" s="66"/>
      <c r="H5" s="4" t="s">
        <v>34</v>
      </c>
      <c r="I5" s="6"/>
      <c r="N5" s="3"/>
    </row>
    <row r="6" spans="1:17" ht="15" x14ac:dyDescent="0.25">
      <c r="A6" s="7"/>
      <c r="B6" s="7"/>
      <c r="C6" s="7"/>
      <c r="D6" s="73" t="s">
        <v>28</v>
      </c>
      <c r="E6" s="73"/>
      <c r="F6" s="73"/>
      <c r="G6" s="73"/>
      <c r="N6" s="3"/>
    </row>
    <row r="7" spans="1:17" ht="65.25" customHeight="1" x14ac:dyDescent="0.35">
      <c r="A7" s="67" t="s">
        <v>66</v>
      </c>
      <c r="B7" s="68"/>
      <c r="C7" s="68"/>
      <c r="D7" s="68"/>
      <c r="E7" s="69"/>
      <c r="F7" s="67" t="s">
        <v>56</v>
      </c>
      <c r="G7" s="69"/>
      <c r="H7" s="43" t="s">
        <v>35</v>
      </c>
      <c r="I7" s="43" t="s">
        <v>57</v>
      </c>
      <c r="J7" s="43" t="s">
        <v>38</v>
      </c>
      <c r="K7" s="43" t="s">
        <v>40</v>
      </c>
      <c r="L7" s="43" t="s">
        <v>43</v>
      </c>
      <c r="M7" s="43" t="s">
        <v>45</v>
      </c>
      <c r="N7" s="44" t="s">
        <v>50</v>
      </c>
    </row>
    <row r="8" spans="1:17" ht="34.5" customHeight="1" x14ac:dyDescent="0.35">
      <c r="A8" s="30" t="s">
        <v>1</v>
      </c>
      <c r="B8" s="45" t="s">
        <v>16</v>
      </c>
      <c r="C8" s="30" t="s">
        <v>21</v>
      </c>
      <c r="D8" s="30" t="s">
        <v>29</v>
      </c>
      <c r="E8" s="30" t="s">
        <v>30</v>
      </c>
      <c r="F8" s="43" t="s">
        <v>32</v>
      </c>
      <c r="G8" s="43" t="s">
        <v>33</v>
      </c>
      <c r="H8" s="43" t="s">
        <v>36</v>
      </c>
      <c r="I8" s="43" t="s">
        <v>37</v>
      </c>
      <c r="J8" s="43" t="s">
        <v>39</v>
      </c>
      <c r="K8" s="43" t="s">
        <v>41</v>
      </c>
      <c r="L8" s="43" t="s">
        <v>44</v>
      </c>
      <c r="M8" s="43" t="s">
        <v>46</v>
      </c>
      <c r="N8" s="46" t="s">
        <v>51</v>
      </c>
    </row>
    <row r="9" spans="1:17" ht="24.75" customHeight="1" x14ac:dyDescent="0.35">
      <c r="A9" s="59" t="s">
        <v>2</v>
      </c>
      <c r="B9" s="60"/>
      <c r="C9" s="60"/>
      <c r="D9" s="60"/>
      <c r="E9" s="60"/>
      <c r="F9" s="60"/>
      <c r="G9" s="60"/>
      <c r="H9" s="60"/>
      <c r="I9" s="60"/>
      <c r="J9" s="60"/>
      <c r="K9" s="60"/>
      <c r="L9" s="60"/>
      <c r="M9" s="60"/>
      <c r="N9" s="61"/>
    </row>
    <row r="10" spans="1:17" ht="27" customHeight="1" x14ac:dyDescent="0.35">
      <c r="A10" s="8" t="s">
        <v>3</v>
      </c>
      <c r="B10" s="9" t="s">
        <v>17</v>
      </c>
      <c r="C10" s="9"/>
      <c r="D10" s="24"/>
      <c r="E10" s="24"/>
      <c r="F10" s="28"/>
      <c r="G10" s="28"/>
      <c r="H10" s="28"/>
      <c r="I10" s="28"/>
      <c r="J10" s="28"/>
      <c r="K10" s="28"/>
      <c r="L10" s="28"/>
      <c r="M10" s="28"/>
      <c r="N10" s="36"/>
    </row>
    <row r="11" spans="1:17" ht="27" customHeight="1" x14ac:dyDescent="0.25">
      <c r="A11" s="9" t="s">
        <v>4</v>
      </c>
      <c r="B11" s="9"/>
      <c r="C11" s="9" t="s">
        <v>22</v>
      </c>
      <c r="D11" s="24"/>
      <c r="E11" s="27"/>
      <c r="F11" s="25"/>
      <c r="G11" s="25"/>
      <c r="H11" s="26"/>
      <c r="I11" s="10"/>
      <c r="J11" s="26"/>
      <c r="K11" s="10"/>
      <c r="L11" s="10"/>
      <c r="M11" s="28"/>
      <c r="N11" s="37"/>
      <c r="Q11" s="29"/>
    </row>
    <row r="12" spans="1:17" ht="27" customHeight="1" x14ac:dyDescent="0.25">
      <c r="A12" s="9" t="s">
        <v>5</v>
      </c>
      <c r="B12" s="9"/>
      <c r="C12" s="9" t="s">
        <v>23</v>
      </c>
      <c r="D12" s="24"/>
      <c r="E12" s="27"/>
      <c r="F12" s="25"/>
      <c r="G12" s="25"/>
      <c r="H12" s="26"/>
      <c r="I12" s="10"/>
      <c r="J12" s="26"/>
      <c r="K12" s="10"/>
      <c r="L12" s="10"/>
      <c r="M12" s="28"/>
      <c r="N12" s="37"/>
      <c r="Q12" s="23"/>
    </row>
    <row r="13" spans="1:17" ht="27" customHeight="1" x14ac:dyDescent="0.25">
      <c r="A13" s="9" t="s">
        <v>6</v>
      </c>
      <c r="B13" s="9"/>
      <c r="C13" s="9" t="s">
        <v>24</v>
      </c>
      <c r="D13" s="24"/>
      <c r="E13" s="27"/>
      <c r="F13" s="25"/>
      <c r="G13" s="25"/>
      <c r="H13" s="26"/>
      <c r="I13" s="10"/>
      <c r="J13" s="26"/>
      <c r="K13" s="10"/>
      <c r="L13" s="10"/>
      <c r="M13" s="28"/>
      <c r="N13" s="37"/>
      <c r="Q13" s="23"/>
    </row>
    <row r="14" spans="1:17" ht="24.75" customHeight="1" x14ac:dyDescent="0.25">
      <c r="A14" s="9" t="s">
        <v>52</v>
      </c>
      <c r="B14" s="9"/>
      <c r="C14" s="9" t="s">
        <v>53</v>
      </c>
      <c r="D14" s="24"/>
      <c r="E14" s="27"/>
      <c r="F14" s="25"/>
      <c r="G14" s="25"/>
      <c r="H14" s="26"/>
      <c r="I14" s="10"/>
      <c r="J14" s="26"/>
      <c r="K14" s="10"/>
      <c r="L14" s="10"/>
      <c r="M14" s="28"/>
      <c r="N14" s="37"/>
    </row>
    <row r="15" spans="1:17" ht="15" x14ac:dyDescent="0.4">
      <c r="A15" s="30"/>
      <c r="B15" s="30"/>
      <c r="C15" s="30"/>
      <c r="D15" s="31"/>
      <c r="E15" s="31"/>
      <c r="F15" s="32"/>
      <c r="G15" s="32"/>
      <c r="H15" s="33"/>
      <c r="I15" s="28"/>
      <c r="J15" s="33"/>
      <c r="K15" s="28"/>
      <c r="L15" s="28"/>
      <c r="M15" s="34" t="s">
        <v>47</v>
      </c>
      <c r="N15" s="35">
        <f>SUM(N11:N14)</f>
        <v>0</v>
      </c>
    </row>
    <row r="16" spans="1:17" ht="24" customHeight="1" x14ac:dyDescent="0.35">
      <c r="A16" s="9" t="s">
        <v>7</v>
      </c>
      <c r="B16" s="9" t="s">
        <v>18</v>
      </c>
      <c r="C16" s="9"/>
      <c r="D16" s="24"/>
      <c r="E16" s="24"/>
      <c r="F16" s="32"/>
      <c r="G16" s="32"/>
      <c r="H16" s="33"/>
      <c r="I16" s="28"/>
      <c r="J16" s="33"/>
      <c r="K16" s="28"/>
      <c r="L16" s="28"/>
      <c r="M16" s="28"/>
      <c r="N16" s="40"/>
    </row>
    <row r="17" spans="1:14" ht="24" customHeight="1" x14ac:dyDescent="0.25">
      <c r="A17" s="9" t="s">
        <v>8</v>
      </c>
      <c r="B17" s="9"/>
      <c r="C17" s="9" t="s">
        <v>25</v>
      </c>
      <c r="D17" s="24"/>
      <c r="E17" s="24"/>
      <c r="F17" s="25"/>
      <c r="G17" s="25"/>
      <c r="H17" s="26"/>
      <c r="I17" s="10"/>
      <c r="J17" s="26"/>
      <c r="K17" s="10"/>
      <c r="L17" s="10"/>
      <c r="M17" s="28">
        <f t="shared" ref="M17" si="0">K17*L17</f>
        <v>0</v>
      </c>
      <c r="N17" s="37">
        <f t="shared" ref="N17:N20" si="1">((H17*I17*F17)+(J17*G17))*M17</f>
        <v>0</v>
      </c>
    </row>
    <row r="18" spans="1:14" ht="24" customHeight="1" x14ac:dyDescent="0.25">
      <c r="A18" s="9" t="s">
        <v>9</v>
      </c>
      <c r="B18" s="9"/>
      <c r="C18" s="9" t="s">
        <v>26</v>
      </c>
      <c r="D18" s="24"/>
      <c r="E18" s="24"/>
      <c r="F18" s="25"/>
      <c r="G18" s="25"/>
      <c r="H18" s="26"/>
      <c r="I18" s="10"/>
      <c r="J18" s="26"/>
      <c r="K18" s="10"/>
      <c r="L18" s="10"/>
      <c r="M18" s="28">
        <f t="shared" ref="M18:M20" si="2">K18*L18</f>
        <v>0</v>
      </c>
      <c r="N18" s="37">
        <f t="shared" si="1"/>
        <v>0</v>
      </c>
    </row>
    <row r="19" spans="1:14" ht="24" customHeight="1" x14ac:dyDescent="0.25">
      <c r="A19" s="9" t="s">
        <v>10</v>
      </c>
      <c r="B19" s="9"/>
      <c r="C19" s="9" t="s">
        <v>27</v>
      </c>
      <c r="D19" s="24"/>
      <c r="E19" s="24"/>
      <c r="F19" s="25"/>
      <c r="G19" s="25"/>
      <c r="H19" s="26"/>
      <c r="I19" s="10"/>
      <c r="J19" s="26"/>
      <c r="K19" s="10"/>
      <c r="L19" s="10"/>
      <c r="M19" s="28">
        <f t="shared" si="2"/>
        <v>0</v>
      </c>
      <c r="N19" s="37">
        <f t="shared" si="1"/>
        <v>0</v>
      </c>
    </row>
    <row r="20" spans="1:14" ht="22.5" customHeight="1" x14ac:dyDescent="0.25">
      <c r="A20" s="9" t="s">
        <v>54</v>
      </c>
      <c r="B20" s="9"/>
      <c r="C20" s="9" t="s">
        <v>55</v>
      </c>
      <c r="D20" s="24"/>
      <c r="E20" s="24"/>
      <c r="F20" s="25"/>
      <c r="G20" s="25"/>
      <c r="H20" s="26"/>
      <c r="I20" s="10"/>
      <c r="J20" s="26"/>
      <c r="K20" s="10"/>
      <c r="L20" s="10"/>
      <c r="M20" s="28">
        <f t="shared" si="2"/>
        <v>0</v>
      </c>
      <c r="N20" s="37">
        <f t="shared" si="1"/>
        <v>0</v>
      </c>
    </row>
    <row r="21" spans="1:14" ht="15" x14ac:dyDescent="0.4">
      <c r="A21" s="30"/>
      <c r="B21" s="30"/>
      <c r="C21" s="30"/>
      <c r="D21" s="31"/>
      <c r="E21" s="30"/>
      <c r="F21" s="32"/>
      <c r="G21" s="32"/>
      <c r="H21" s="33"/>
      <c r="I21" s="28"/>
      <c r="J21" s="33"/>
      <c r="K21" s="28"/>
      <c r="L21" s="28"/>
      <c r="M21" s="34" t="s">
        <v>47</v>
      </c>
      <c r="N21" s="35">
        <f>SUM(N17:N20)</f>
        <v>0</v>
      </c>
    </row>
    <row r="22" spans="1:14" ht="16.5" x14ac:dyDescent="0.4">
      <c r="A22" s="30"/>
      <c r="B22" s="30"/>
      <c r="C22" s="30"/>
      <c r="D22" s="31"/>
      <c r="E22" s="30"/>
      <c r="F22" s="32"/>
      <c r="G22" s="32"/>
      <c r="H22" s="33"/>
      <c r="I22" s="28"/>
      <c r="J22" s="33"/>
      <c r="K22" s="28"/>
      <c r="L22" s="28"/>
      <c r="M22" s="39" t="s">
        <v>48</v>
      </c>
      <c r="N22" s="35">
        <f>N15+N21</f>
        <v>0</v>
      </c>
    </row>
    <row r="23" spans="1:14" s="38" customFormat="1" ht="15" customHeight="1" x14ac:dyDescent="0.35">
      <c r="A23" s="59" t="s">
        <v>11</v>
      </c>
      <c r="B23" s="60"/>
      <c r="C23" s="60"/>
      <c r="D23" s="60"/>
      <c r="E23" s="60"/>
      <c r="F23" s="60"/>
      <c r="G23" s="60"/>
      <c r="H23" s="60"/>
      <c r="I23" s="60"/>
      <c r="J23" s="60"/>
      <c r="K23" s="60"/>
      <c r="L23" s="60"/>
      <c r="M23" s="60"/>
      <c r="N23" s="61"/>
    </row>
    <row r="24" spans="1:14" ht="16.5" customHeight="1" x14ac:dyDescent="0.35">
      <c r="A24" s="8" t="s">
        <v>12</v>
      </c>
      <c r="B24" s="49" t="s">
        <v>62</v>
      </c>
      <c r="C24" s="9"/>
      <c r="D24" s="24"/>
      <c r="E24" s="24"/>
      <c r="F24" s="32"/>
      <c r="G24" s="32"/>
      <c r="H24" s="33"/>
      <c r="I24" s="28"/>
      <c r="J24" s="33"/>
      <c r="K24" s="28"/>
      <c r="L24" s="28"/>
      <c r="M24" s="28"/>
      <c r="N24" s="36"/>
    </row>
    <row r="25" spans="1:14" ht="144.5" customHeight="1" x14ac:dyDescent="0.35">
      <c r="A25" s="9" t="s">
        <v>4</v>
      </c>
      <c r="B25" s="50" t="s">
        <v>61</v>
      </c>
      <c r="C25" s="48" t="s">
        <v>59</v>
      </c>
      <c r="D25" s="47" t="s">
        <v>58</v>
      </c>
      <c r="E25" s="5" t="s">
        <v>68</v>
      </c>
      <c r="F25" s="25">
        <v>2.5</v>
      </c>
      <c r="G25" s="25">
        <v>0</v>
      </c>
      <c r="H25" s="26">
        <v>8.82</v>
      </c>
      <c r="I25" s="10">
        <v>1.25</v>
      </c>
      <c r="J25" s="26">
        <v>0</v>
      </c>
      <c r="K25" s="10">
        <v>1</v>
      </c>
      <c r="L25" s="10">
        <v>343</v>
      </c>
      <c r="M25" s="28">
        <f t="shared" ref="M25:M28" si="3">K25*L25</f>
        <v>343</v>
      </c>
      <c r="N25" s="37">
        <f t="shared" ref="N25:N28" si="4">((H25*I25*F25)+(J25*G25))*M25</f>
        <v>9453.9375</v>
      </c>
    </row>
    <row r="26" spans="1:14" ht="147.5" customHeight="1" x14ac:dyDescent="0.35">
      <c r="A26" s="9" t="s">
        <v>5</v>
      </c>
      <c r="B26" s="48" t="s">
        <v>60</v>
      </c>
      <c r="C26" s="48" t="s">
        <v>63</v>
      </c>
      <c r="D26" s="47" t="s">
        <v>58</v>
      </c>
      <c r="E26" s="48" t="s">
        <v>68</v>
      </c>
      <c r="F26" s="25">
        <v>0.5</v>
      </c>
      <c r="G26" s="25">
        <v>0</v>
      </c>
      <c r="H26" s="26">
        <v>8.82</v>
      </c>
      <c r="I26" s="10">
        <v>1.25</v>
      </c>
      <c r="J26" s="26">
        <v>0</v>
      </c>
      <c r="K26" s="10">
        <v>1</v>
      </c>
      <c r="L26" s="10">
        <v>343</v>
      </c>
      <c r="M26" s="28">
        <f t="shared" si="3"/>
        <v>343</v>
      </c>
      <c r="N26" s="37">
        <f t="shared" si="4"/>
        <v>1890.7875000000001</v>
      </c>
    </row>
    <row r="27" spans="1:14" ht="25.5" customHeight="1" x14ac:dyDescent="0.35">
      <c r="A27" s="9" t="s">
        <v>6</v>
      </c>
      <c r="B27" s="9"/>
      <c r="C27" s="9" t="s">
        <v>24</v>
      </c>
      <c r="D27" s="24"/>
      <c r="E27" s="24"/>
      <c r="F27" s="25"/>
      <c r="G27" s="25"/>
      <c r="H27" s="26"/>
      <c r="I27" s="10"/>
      <c r="J27" s="26"/>
      <c r="K27" s="10"/>
      <c r="L27" s="10"/>
      <c r="M27" s="28">
        <f t="shared" si="3"/>
        <v>0</v>
      </c>
      <c r="N27" s="37">
        <f t="shared" si="4"/>
        <v>0</v>
      </c>
    </row>
    <row r="28" spans="1:14" ht="22.5" customHeight="1" x14ac:dyDescent="0.35">
      <c r="A28" s="9" t="s">
        <v>52</v>
      </c>
      <c r="B28" s="9"/>
      <c r="C28" s="9" t="s">
        <v>53</v>
      </c>
      <c r="D28" s="24"/>
      <c r="E28" s="24"/>
      <c r="F28" s="25"/>
      <c r="G28" s="25"/>
      <c r="H28" s="26"/>
      <c r="I28" s="10"/>
      <c r="J28" s="26"/>
      <c r="K28" s="10"/>
      <c r="L28" s="10"/>
      <c r="M28" s="28">
        <f t="shared" si="3"/>
        <v>0</v>
      </c>
      <c r="N28" s="37">
        <f t="shared" si="4"/>
        <v>0</v>
      </c>
    </row>
    <row r="29" spans="1:14" ht="15" x14ac:dyDescent="0.4">
      <c r="A29" s="30"/>
      <c r="B29" s="30"/>
      <c r="C29" s="30"/>
      <c r="D29" s="31"/>
      <c r="E29" s="31"/>
      <c r="F29" s="32"/>
      <c r="G29" s="32"/>
      <c r="H29" s="33"/>
      <c r="I29" s="28"/>
      <c r="J29" s="33"/>
      <c r="K29" s="28"/>
      <c r="L29" s="28"/>
      <c r="M29" s="34" t="s">
        <v>47</v>
      </c>
      <c r="N29" s="35">
        <f>SUM(N25:N28)</f>
        <v>11344.725</v>
      </c>
    </row>
    <row r="30" spans="1:14" ht="26.25" customHeight="1" x14ac:dyDescent="0.35">
      <c r="A30" s="13" t="s">
        <v>13</v>
      </c>
      <c r="B30" s="9" t="s">
        <v>18</v>
      </c>
      <c r="C30" s="9"/>
      <c r="D30" s="24"/>
      <c r="E30" s="24"/>
      <c r="F30" s="32"/>
      <c r="G30" s="32"/>
      <c r="H30" s="33"/>
      <c r="I30" s="28"/>
      <c r="J30" s="33"/>
      <c r="K30" s="28"/>
      <c r="L30" s="28"/>
      <c r="M30" s="28"/>
      <c r="N30" s="40"/>
    </row>
    <row r="31" spans="1:14" ht="26.25" customHeight="1" x14ac:dyDescent="0.35">
      <c r="A31" s="9" t="s">
        <v>8</v>
      </c>
      <c r="B31" s="9"/>
      <c r="C31" s="9" t="s">
        <v>25</v>
      </c>
      <c r="D31" s="24"/>
      <c r="E31" s="24"/>
      <c r="F31" s="25"/>
      <c r="G31" s="25"/>
      <c r="H31" s="26"/>
      <c r="I31" s="10"/>
      <c r="J31" s="26"/>
      <c r="K31" s="10"/>
      <c r="L31" s="10"/>
      <c r="M31" s="11">
        <f t="shared" ref="M31:M34" si="5">K31*L31</f>
        <v>0</v>
      </c>
      <c r="N31" s="12">
        <f t="shared" ref="N31:N34" si="6">((H31*I31*F31)+(J31*G31))*M31</f>
        <v>0</v>
      </c>
    </row>
    <row r="32" spans="1:14" ht="26.25" customHeight="1" x14ac:dyDescent="0.35">
      <c r="A32" s="9" t="s">
        <v>9</v>
      </c>
      <c r="B32" s="9"/>
      <c r="C32" s="9" t="s">
        <v>26</v>
      </c>
      <c r="D32" s="24"/>
      <c r="E32" s="24"/>
      <c r="F32" s="25"/>
      <c r="G32" s="25"/>
      <c r="H32" s="26"/>
      <c r="I32" s="10"/>
      <c r="J32" s="26"/>
      <c r="K32" s="10"/>
      <c r="L32" s="10"/>
      <c r="M32" s="11">
        <f t="shared" si="5"/>
        <v>0</v>
      </c>
      <c r="N32" s="12">
        <f t="shared" si="6"/>
        <v>0</v>
      </c>
    </row>
    <row r="33" spans="1:14" ht="26.25" customHeight="1" x14ac:dyDescent="0.35">
      <c r="A33" s="9" t="s">
        <v>10</v>
      </c>
      <c r="B33" s="9"/>
      <c r="C33" s="9" t="s">
        <v>27</v>
      </c>
      <c r="D33" s="24"/>
      <c r="E33" s="24"/>
      <c r="F33" s="25"/>
      <c r="G33" s="25"/>
      <c r="H33" s="26"/>
      <c r="I33" s="10"/>
      <c r="J33" s="26"/>
      <c r="K33" s="10"/>
      <c r="L33" s="10"/>
      <c r="M33" s="11">
        <f t="shared" si="5"/>
        <v>0</v>
      </c>
      <c r="N33" s="12">
        <f t="shared" si="6"/>
        <v>0</v>
      </c>
    </row>
    <row r="34" spans="1:14" x14ac:dyDescent="0.35">
      <c r="A34" s="9" t="s">
        <v>54</v>
      </c>
      <c r="B34" s="9"/>
      <c r="C34" s="9" t="s">
        <v>55</v>
      </c>
      <c r="D34" s="24"/>
      <c r="E34" s="24"/>
      <c r="F34" s="25"/>
      <c r="G34" s="25"/>
      <c r="H34" s="26"/>
      <c r="I34" s="10"/>
      <c r="J34" s="26"/>
      <c r="K34" s="10"/>
      <c r="L34" s="10"/>
      <c r="M34" s="11">
        <f t="shared" si="5"/>
        <v>0</v>
      </c>
      <c r="N34" s="12">
        <f t="shared" si="6"/>
        <v>0</v>
      </c>
    </row>
    <row r="35" spans="1:14" ht="15" x14ac:dyDescent="0.4">
      <c r="A35" s="30"/>
      <c r="B35" s="30"/>
      <c r="C35" s="30"/>
      <c r="D35" s="30"/>
      <c r="E35" s="30"/>
      <c r="F35" s="28"/>
      <c r="G35" s="28"/>
      <c r="H35" s="28"/>
      <c r="I35" s="28"/>
      <c r="J35" s="28"/>
      <c r="K35" s="28"/>
      <c r="L35" s="28"/>
      <c r="M35" s="42" t="s">
        <v>47</v>
      </c>
      <c r="N35" s="35">
        <f>SUM(N31:N34)</f>
        <v>0</v>
      </c>
    </row>
    <row r="36" spans="1:14" ht="16.5" x14ac:dyDescent="0.4">
      <c r="A36" s="30"/>
      <c r="B36" s="30"/>
      <c r="C36" s="30"/>
      <c r="D36" s="30"/>
      <c r="E36" s="30"/>
      <c r="F36" s="28"/>
      <c r="G36" s="28"/>
      <c r="H36" s="28"/>
      <c r="I36" s="28"/>
      <c r="J36" s="28"/>
      <c r="K36" s="28"/>
      <c r="L36" s="41"/>
      <c r="M36" s="39" t="s">
        <v>49</v>
      </c>
      <c r="N36" s="35">
        <f>N29+N35</f>
        <v>11344.725</v>
      </c>
    </row>
    <row r="37" spans="1:14" x14ac:dyDescent="0.35">
      <c r="A37" s="62" t="s">
        <v>14</v>
      </c>
      <c r="B37" s="63"/>
      <c r="C37" s="63"/>
      <c r="D37" s="63"/>
      <c r="E37" s="63"/>
      <c r="F37" s="63"/>
      <c r="G37" s="63"/>
      <c r="H37" s="63"/>
      <c r="I37" s="63"/>
      <c r="J37" s="63"/>
      <c r="K37" s="63"/>
      <c r="L37" s="63"/>
      <c r="M37" s="63"/>
      <c r="N37" s="64"/>
    </row>
    <row r="38" spans="1:14" ht="16" x14ac:dyDescent="0.4">
      <c r="A38" s="62" t="s">
        <v>15</v>
      </c>
      <c r="B38" s="63"/>
      <c r="C38" s="63"/>
      <c r="D38" s="63"/>
      <c r="E38" s="63"/>
      <c r="F38" s="63"/>
      <c r="G38" s="63"/>
      <c r="H38" s="63"/>
      <c r="I38" s="63"/>
      <c r="J38" s="63"/>
      <c r="K38" s="63"/>
      <c r="L38" s="63"/>
      <c r="M38" s="64"/>
      <c r="N38" s="35"/>
    </row>
    <row r="39" spans="1:14" s="38" customFormat="1" ht="247" x14ac:dyDescent="0.35">
      <c r="A39" s="52"/>
      <c r="B39" s="52" t="s">
        <v>69</v>
      </c>
      <c r="C39" s="52"/>
      <c r="D39" s="52"/>
      <c r="E39" s="52"/>
      <c r="F39" s="53"/>
      <c r="G39" s="53"/>
      <c r="H39" s="53"/>
      <c r="I39" s="53"/>
      <c r="J39" s="53"/>
      <c r="K39" s="53"/>
      <c r="L39" s="53"/>
      <c r="M39" s="54"/>
      <c r="N39" s="55"/>
    </row>
    <row r="40" spans="1:14" x14ac:dyDescent="0.35">
      <c r="A40" s="14"/>
      <c r="B40" s="14"/>
      <c r="C40" s="14"/>
      <c r="D40" s="14"/>
      <c r="E40" s="14"/>
      <c r="F40" s="15"/>
      <c r="G40" s="15"/>
      <c r="H40" s="15"/>
      <c r="I40" s="15"/>
      <c r="J40" s="15"/>
      <c r="K40" s="15"/>
      <c r="L40" s="15"/>
      <c r="M40" s="16"/>
      <c r="N40" s="17"/>
    </row>
    <row r="41" spans="1:14" x14ac:dyDescent="0.35">
      <c r="A41" s="18"/>
      <c r="N41" s="3"/>
    </row>
    <row r="42" spans="1:14" ht="15.5" x14ac:dyDescent="0.35">
      <c r="A42" s="19"/>
      <c r="B42" s="19" t="s">
        <v>19</v>
      </c>
      <c r="N42" s="3"/>
    </row>
    <row r="43" spans="1:14" ht="63.5" customHeight="1" x14ac:dyDescent="0.35">
      <c r="A43" s="20"/>
      <c r="B43" s="65" t="s">
        <v>67</v>
      </c>
      <c r="C43" s="65"/>
      <c r="E43" s="66"/>
      <c r="F43" s="66"/>
      <c r="G43" s="66"/>
      <c r="H43" s="66"/>
      <c r="K43" s="66" t="s">
        <v>64</v>
      </c>
      <c r="L43" s="66"/>
      <c r="M43" s="66"/>
      <c r="N43" s="3"/>
    </row>
    <row r="44" spans="1:14" x14ac:dyDescent="0.35">
      <c r="A44" s="20"/>
      <c r="B44" s="56" t="s">
        <v>20</v>
      </c>
      <c r="C44" s="56"/>
      <c r="D44" s="20"/>
      <c r="E44" s="57" t="s">
        <v>31</v>
      </c>
      <c r="F44" s="57"/>
      <c r="G44" s="57"/>
      <c r="H44" s="57"/>
      <c r="I44" s="20"/>
      <c r="J44" s="20"/>
      <c r="K44" s="58" t="s">
        <v>42</v>
      </c>
      <c r="L44" s="58"/>
      <c r="M44" s="58"/>
      <c r="N44" s="21"/>
    </row>
    <row r="45" spans="1:14" ht="15.5" x14ac:dyDescent="0.35">
      <c r="A45" s="4"/>
      <c r="I45" s="51"/>
      <c r="N45" s="3"/>
    </row>
    <row r="46" spans="1:14" x14ac:dyDescent="0.35">
      <c r="A46" s="5"/>
      <c r="B46" s="5"/>
      <c r="C46" s="5"/>
      <c r="D46" s="5"/>
      <c r="E46" s="5"/>
      <c r="F46" s="5"/>
      <c r="G46" s="5"/>
      <c r="H46" s="5"/>
      <c r="I46" s="5"/>
      <c r="J46" s="5"/>
      <c r="K46" s="5"/>
      <c r="L46" s="5"/>
      <c r="M46" s="5"/>
      <c r="N46" s="22"/>
    </row>
  </sheetData>
  <sheetProtection formatRows="0" insertRows="0" deleteRows="0"/>
  <dataConsolidate/>
  <mergeCells count="17">
    <mergeCell ref="A7:E7"/>
    <mergeCell ref="F7:G7"/>
    <mergeCell ref="C1:L1"/>
    <mergeCell ref="A2:N2"/>
    <mergeCell ref="A4:N4"/>
    <mergeCell ref="D5:G5"/>
    <mergeCell ref="D6:G6"/>
    <mergeCell ref="B44:C44"/>
    <mergeCell ref="E44:H44"/>
    <mergeCell ref="K44:M44"/>
    <mergeCell ref="A9:N9"/>
    <mergeCell ref="A23:N23"/>
    <mergeCell ref="A37:N37"/>
    <mergeCell ref="A38:M38"/>
    <mergeCell ref="B43:C43"/>
    <mergeCell ref="E43:H43"/>
    <mergeCell ref="K43:M43"/>
  </mergeCells>
  <dataValidations xWindow="403" yWindow="435" count="12">
    <dataValidation type="list" allowBlank="1" showInputMessage="1" showErrorMessage="1" errorTitle="Galima kilmė" error="tarptautinės teisės aktai_x000a_Europos Sąjungos teisės aktai_x000a_Lietuvos Respublikos teisės aktai" prompt="Pasirinkite informacinio įpareigojimo kilmę_x000a_" sqref="E17:E20 E11:E14">
      <formula1>"tarptautinės teisės aktai,Europos Sąjungos teisės aktai,Lietuvos Respublikos teisės aktai"</formula1>
    </dataValidation>
    <dataValidation type="list" allowBlank="1" showInputMessage="1" showErrorMessage="1" errorTitle="Galima kilmė" error="tarptautinės teisės aktai_x000a_Europos Sąjungos teisės aktai_x000a_Lietuvos Respublikos teisės aktai" prompt="Pasirinkite informacinio įpareigojimo kilmę" sqref="E31:E34 E27:E28">
      <formula1>"tarptautinės teisės aktai,Europos Sąjungos teisės aktai,Lietuvos Respublikos teisės aktai"</formula1>
    </dataValidation>
    <dataValidation type="decimal" allowBlank="1" showInputMessage="1" showErrorMessage="1" errorTitle="Galimi tik skaičiai" error="Įrašykite laiką valandomis" sqref="F17:G20 F31:G34 F11:G14 F25:G28">
      <formula1>0</formula1>
      <formula2>200</formula2>
    </dataValidation>
    <dataValidation type="decimal" errorStyle="information" operator="equal" allowBlank="1" showInputMessage="1" showErrorMessage="1" error="Rekomenduojamas naudoti pridėtinių išlaidų dydis – 25 procentai vidinio tarifo dydžio, t.y. langelio reikšmė 1,25. Vertinimą atliekanti institucija kiekvienu atveju pridėtinių išlaidų dydį gali peržiūrėti." sqref="I17:I20 I31:I34 I11:I14 I25:I28">
      <formula1>1.25</formula1>
    </dataValidation>
    <dataValidation type="whole" allowBlank="1" showInputMessage="1" showErrorMessage="1" sqref="L21:L22">
      <formula1>1</formula1>
      <formula2>100000000000</formula2>
    </dataValidation>
    <dataValidation type="decimal" allowBlank="1" showInputMessage="1" showErrorMessage="1" error="Įrašykite tarifą eurais_x000a_" sqref="H17:H20 H11:H14">
      <formula1>0</formula1>
      <formula2>100</formula2>
    </dataValidation>
    <dataValidation type="decimal" allowBlank="1" showInputMessage="1" showErrorMessage="1" error="Įrašykite tarifą eurais" sqref="J17:J20 J11:J14 J25:J34">
      <formula1>0</formula1>
      <formula2>100</formula2>
    </dataValidation>
    <dataValidation type="decimal" allowBlank="1" showInputMessage="1" showErrorMessage="1" error="Įrašykite veiksmo vykdymo dažnį per vienerius metus_x000a_" sqref="K17:K20 K11:K14">
      <formula1>0.1</formula1>
      <formula2>200</formula2>
    </dataValidation>
    <dataValidation type="whole" allowBlank="1" showInputMessage="1" showErrorMessage="1" error="Įrašykite ūkio subjektų, kurie privalo vykdymo veiksmą, skaičių_x000a_" sqref="L17:L20 L11:L14 L25:L34">
      <formula1>1</formula1>
      <formula2>100000000000</formula2>
    </dataValidation>
    <dataValidation type="textLength" allowBlank="1" showInputMessage="1" showErrorMessage="1" sqref="D11:D14">
      <formula1>1</formula1>
      <formula2>200</formula2>
    </dataValidation>
    <dataValidation allowBlank="1" showInputMessage="1" showErrorMessage="1" error="Įrašykite tarifą eurais" sqref="H25:H34"/>
    <dataValidation type="decimal" allowBlank="1" showInputMessage="1" showErrorMessage="1" error="Įrašykite veiksmo vykdymo dažnį per vienerius metus" sqref="K25:K34">
      <formula1>0.1</formula1>
      <formula2>200</formula2>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02F31A8F31CD2D458B1820EC8E9439A8" ma:contentTypeVersion="4" ma:contentTypeDescription="Kurkite naują dokumentą." ma:contentTypeScope="" ma:versionID="0b8e69b05e37bb016ce66936420bb9f9">
  <xsd:schema xmlns:xsd="http://www.w3.org/2001/XMLSchema" xmlns:xs="http://www.w3.org/2001/XMLSchema" xmlns:p="http://schemas.microsoft.com/office/2006/metadata/properties" xmlns:ns3="2e073065-020e-4dce-99c7-95e5c43123bb" targetNamespace="http://schemas.microsoft.com/office/2006/metadata/properties" ma:root="true" ma:fieldsID="e3781e86f90e9808efb857dffe9517c8" ns3:_="">
    <xsd:import namespace="2e073065-020e-4dce-99c7-95e5c43123bb"/>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073065-020e-4dce-99c7-95e5c43123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82553B-3C7B-4786-983D-5F0F3908985F}">
  <ds:schemaRefs>
    <ds:schemaRef ds:uri="http://schemas.microsoft.com/office/infopath/2007/PartnerControls"/>
    <ds:schemaRef ds:uri="http://purl.org/dc/elements/1.1/"/>
    <ds:schemaRef ds:uri="http://schemas.microsoft.com/office/2006/metadata/properties"/>
    <ds:schemaRef ds:uri="http://purl.org/dc/terms/"/>
    <ds:schemaRef ds:uri="2e073065-020e-4dce-99c7-95e5c43123bb"/>
    <ds:schemaRef ds:uri="http://schemas.microsoft.com/office/2006/documentManagement/type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CDD44C7E-847E-488E-B8D9-865AD688E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e073065-020e-4dce-99c7-95e5c43123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85F6D8-752E-4A07-8478-9F5E63CF6CA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Skaičiuoklė</vt:lpstr>
    </vt:vector>
  </TitlesOfParts>
  <Company>u 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Damzeniene Vyginta</dc:creator>
  <cp:lastModifiedBy>Lina Masliukienė</cp:lastModifiedBy>
  <dcterms:created xsi:type="dcterms:W3CDTF">2018-05-22T08:03:29Z</dcterms:created>
  <dcterms:modified xsi:type="dcterms:W3CDTF">2020-11-19T14:27:24Z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0x01010002F31A8F31CD2D458B1820EC8E9439A8</vt:lpwstr>
  </property>
  <property fmtid="{D5CDD505-2E9C-101B-9397-08002B2CF9AE}" pid="3" name="Order">
    <vt:r8>4503400</vt:r8>
  </property>
  <property fmtid="{D5CDD505-2E9C-101B-9397-08002B2CF9AE}" pid="4" name="_dlc_DocIdItemGuid">
    <vt:lpwstr>cc980b07-d1b9-5211-be2c-8ac98c105ee6</vt:lpwstr>
  </property>
  <property fmtid="{D5CDD505-2E9C-101B-9397-08002B2CF9AE}" pid="5" name="DISidcName">
    <vt:lpwstr>vdvis_dev</vt:lpwstr>
  </property>
  <property fmtid="{D5CDD505-2E9C-101B-9397-08002B2CF9AE}" pid="6" name="DISdID">
    <vt:lpwstr>5464043</vt:lpwstr>
  </property>
  <property fmtid="{D5CDD505-2E9C-101B-9397-08002B2CF9AE}" pid="7" name="DISCdDocAuthor">
    <vt:lpwstr>l.masliukiene</vt:lpwstr>
  </property>
  <property fmtid="{D5CDD505-2E9C-101B-9397-08002B2CF9AE}" pid="8" name="VDVISDokPavadinimas">
    <vt:lpwstr>Administracinės naštos skaičiuoklė</vt:lpwstr>
  </property>
  <property fmtid="{D5CDD505-2E9C-101B-9397-08002B2CF9AE}" pid="9" name="DIScgiUrl">
    <vt:lpwstr>https://vdvis.am.lt/cs/idcplg</vt:lpwstr>
  </property>
  <property fmtid="{D5CDD505-2E9C-101B-9397-08002B2CF9AE}" pid="10" name="DISProperties">
    <vt:lpwstr>DISdDocName,DISCdDocAuthor,DIScgiUrl,DISdUser,DISdID,VDVISDokPavadinimas,DISidcName,DISTaskPaneUrl</vt:lpwstr>
  </property>
  <property fmtid="{D5CDD505-2E9C-101B-9397-08002B2CF9AE}" pid="11" name="DISTaskPaneUrl">
    <vt:lpwstr>https://vdvis.am.lt/cs/idcplg?IdcService=DESKTOP_DOC_INFO&amp;dDocName=AM_5304348&amp;dID=5464043&amp;ClientControlled=DocMan,taskpane&amp;coreContentOnly=1</vt:lpwstr>
  </property>
  <property fmtid="{D5CDD505-2E9C-101B-9397-08002B2CF9AE}" pid="12" name="DISdUser">
    <vt:lpwstr>l.masliukiene</vt:lpwstr>
  </property>
  <property fmtid="{D5CDD505-2E9C-101B-9397-08002B2CF9AE}" pid="13" name="DISdDocName">
    <vt:lpwstr>AM_5304348</vt:lpwstr>
  </property>
</Properties>
</file>