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onsoliduota 2025 v.2\"/>
    </mc:Choice>
  </mc:AlternateContent>
  <xr:revisionPtr revIDLastSave="0" documentId="8_{EFDC4268-B901-4DF5-A649-503170B0E0FB}" xr6:coauthVersionLast="47" xr6:coauthVersionMax="47" xr10:uidLastSave="{00000000-0000-0000-0000-000000000000}"/>
  <bookViews>
    <workbookView xWindow="-120" yWindow="-120" windowWidth="29040" windowHeight="15720" xr2:uid="{FCCF2AF3-0AE8-4321-80C7-91CF02D00900}"/>
  </bookViews>
  <sheets>
    <sheet name="F-A-VRA-KA" sheetId="1" r:id="rId1"/>
  </sheets>
  <definedNames>
    <definedName name="_xlnm.Print_Area" localSheetId="0">'F-A-VRA-KA'!$A$1:$G$54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8" i="1" l="1"/>
  <c r="E27" i="1"/>
  <c r="E28" i="1"/>
</calcChain>
</file>

<file path=xl/sharedStrings.xml><?xml version="1.0" encoding="utf-8"?>
<sst xmlns="http://schemas.openxmlformats.org/spreadsheetml/2006/main" count="125" uniqueCount="80">
  <si>
    <t/>
  </si>
  <si>
    <t>RADVILIŠKIO RAJONO SAVIVALDYBĖ</t>
  </si>
  <si>
    <t>Parengė Radviliškio rajono savivaldybės administracija, kodas 188726247, Aušros a. 10,  82196 Radviliškis</t>
  </si>
  <si>
    <t>RADVILIŠKIO RAJONO SAVIVALDYBĖS</t>
  </si>
  <si>
    <t>VEIKLOS REZULTATŲ ATASKAITA</t>
  </si>
  <si>
    <t>eurais</t>
  </si>
  <si>
    <t>Eil.
Nr.</t>
  </si>
  <si>
    <t>Straipsniai</t>
  </si>
  <si>
    <t>Pastabos Nr.</t>
  </si>
  <si>
    <t>Ataskaitinis laikotarpis</t>
  </si>
  <si>
    <t>Praėjęs ataskaitinis laikotarpis</t>
  </si>
  <si>
    <t>1</t>
  </si>
  <si>
    <t>2</t>
  </si>
  <si>
    <t>3</t>
  </si>
  <si>
    <t>4</t>
  </si>
  <si>
    <t>5</t>
  </si>
  <si>
    <t>A</t>
  </si>
  <si>
    <t>PAGRINDINĖS VEIKLOS PAJAMOS</t>
  </si>
  <si>
    <t>I</t>
  </si>
  <si>
    <t>FINANSAVIMO PAJAMOS</t>
  </si>
  <si>
    <t>II</t>
  </si>
  <si>
    <t>PAGRINDINĖS VEIKLOS KITOS PAJAMOS</t>
  </si>
  <si>
    <t>II.1</t>
  </si>
  <si>
    <t>Mokesčių pajamos</t>
  </si>
  <si>
    <t>II.1.1</t>
  </si>
  <si>
    <t>Pelno ir pajamų</t>
  </si>
  <si>
    <t>II.1.2</t>
  </si>
  <si>
    <t>Prekių ir paslaugų</t>
  </si>
  <si>
    <t>II.1.3</t>
  </si>
  <si>
    <t>Kitų mokesčių</t>
  </si>
  <si>
    <t>II.2</t>
  </si>
  <si>
    <t>Socialinių įmokų pajamos</t>
  </si>
  <si>
    <t>II.3</t>
  </si>
  <si>
    <t>Pagrindinės veiklos kitos pajamos</t>
  </si>
  <si>
    <t>B</t>
  </si>
  <si>
    <t>PAGRINDINĖS VEIKLOS SĄNAUDOS</t>
  </si>
  <si>
    <t>BENDRŲ VALSTYBĖS PASLAUGŲ</t>
  </si>
  <si>
    <t>GYNYBOS</t>
  </si>
  <si>
    <t>III</t>
  </si>
  <si>
    <t>VIEŠOSIOS TVARKOS IR VISUOMENĖS APSAUGOS</t>
  </si>
  <si>
    <t>IV</t>
  </si>
  <si>
    <t>EKONOMIKOS</t>
  </si>
  <si>
    <t>V</t>
  </si>
  <si>
    <t>APLINKOS APSAUGOS</t>
  </si>
  <si>
    <t>VI</t>
  </si>
  <si>
    <t>BŪSTO IR KOMUNALINIO ŪKIO</t>
  </si>
  <si>
    <t>VII</t>
  </si>
  <si>
    <t>SVEIKATOS APSAUGOS</t>
  </si>
  <si>
    <t>VIII</t>
  </si>
  <si>
    <t>SĄNAUDOS, SUSIJUSIOS SU POILSIU, KULTŪRA IR RELIGIJA</t>
  </si>
  <si>
    <t>IX</t>
  </si>
  <si>
    <t>ŠVIETIMO</t>
  </si>
  <si>
    <t>X</t>
  </si>
  <si>
    <t>SOCIALINĖS APSAUGOS</t>
  </si>
  <si>
    <t>C</t>
  </si>
  <si>
    <t>PAGRINDINĖS VEIKLOS PERVIRŠIS AR DEFICITAS</t>
  </si>
  <si>
    <t>D</t>
  </si>
  <si>
    <t>KITOS VEIKLOS REZULTATAS</t>
  </si>
  <si>
    <t>E</t>
  </si>
  <si>
    <t>FINANSINĖS IR INVESTICINĖS VEIKLOS REZULTATAS</t>
  </si>
  <si>
    <t>F</t>
  </si>
  <si>
    <t>APSKAITOS POLITIKOS KEITIMO IR ESMINIŲ APSKAITOS KLAIDŲ TAISYMO ĮTAKA</t>
  </si>
  <si>
    <t>G</t>
  </si>
  <si>
    <t>GRYNASIS PERVIRŠIS AR DEFICITAS PRIEŠ NUOSAVYBĖS METODO ĮTAKĄ</t>
  </si>
  <si>
    <t>H</t>
  </si>
  <si>
    <t>NUOSAVYBĖS METODO ĮTAKA</t>
  </si>
  <si>
    <t>GRYNASIS PERVIRŠIS AR DEFICITAS</t>
  </si>
  <si>
    <t>TENKANTIS KONTROLIUOJANČIAJAM SUBJEKTUI</t>
  </si>
  <si>
    <t>TENKANTIS MAŽUMOS DALIAI</t>
  </si>
  <si>
    <t>Savivaldybės meras</t>
  </si>
  <si>
    <t>____________</t>
  </si>
  <si>
    <t>Kazimieras Račkauskis</t>
  </si>
  <si>
    <t>(teisės aktais įpareigoto pasirašyti asmens pareigų pavadinimas)</t>
  </si>
  <si>
    <t>(parašas)</t>
  </si>
  <si>
    <t>(vardas ir pavardė)</t>
  </si>
  <si>
    <t>Vyr. specialistas</t>
  </si>
  <si>
    <t>Saulius Špakavičius</t>
  </si>
  <si>
    <t>(ataskaitą parengusio asmens pareigų pavadinimas)</t>
  </si>
  <si>
    <t>PAGAL 2025 M. GRUODŽIO 31 D. DUOMENIS</t>
  </si>
  <si>
    <t>2026-04-18 Nr.2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</si>
</sst>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##,###,##0"/>
    <numFmt numFmtId="165" formatCode="###,###,##0.00"/>
    <numFmt numFmtId="166" formatCode="###,###,##0;\ ;\P\1\9"/>
    <numFmt numFmtId="167" formatCode="#,###,##\P\20"/>
    <numFmt numFmtId="168" formatCode="###,###\P\2\1"/>
    <numFmt numFmtId="169" formatCode="###,###\P\2\3"/>
    <numFmt numFmtId="170" formatCode="#,###,##\P0\1"/>
  </numFmts>
  <fonts count="16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1"/>
      <name val="Times New Roman"/>
      <family val="1"/>
      <charset val="186"/>
    </font>
    <font>
      <sz val="9"/>
      <color rgb="FF000000"/>
      <name val="Arial"/>
      <family val="2"/>
      <charset val="186"/>
    </font>
    <font>
      <b/>
      <sz val="12"/>
      <name val="Times New Roman"/>
      <family val="1"/>
      <charset val="186"/>
    </font>
    <font>
      <sz val="11"/>
      <name val="TimesNewRoman,Bold"/>
    </font>
    <font>
      <sz val="11"/>
      <name val="Arial"/>
      <family val="2"/>
      <charset val="186"/>
    </font>
    <font>
      <b/>
      <sz val="11"/>
      <name val="TimesNewRoman,Bold"/>
    </font>
    <font>
      <b/>
      <sz val="11"/>
      <name val="Arial"/>
      <family val="2"/>
      <charset val="186"/>
    </font>
    <font>
      <i/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9"/>
      <color rgb="FFFFFFFF"/>
      <name val="Arial"/>
      <family val="2"/>
      <charset val="186"/>
    </font>
    <font>
      <sz val="10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1" fillId="0" borderId="0" xfId="1" applyAlignment="1">
      <alignment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" fillId="0" borderId="0" xfId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64" fontId="5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center" vertical="center" wrapText="1"/>
    </xf>
    <xf numFmtId="165" fontId="12" fillId="0" borderId="6" xfId="0" applyNumberFormat="1" applyFont="1" applyBorder="1" applyAlignment="1">
      <alignment horizontal="right" vertical="center"/>
    </xf>
    <xf numFmtId="4" fontId="0" fillId="0" borderId="0" xfId="0" applyNumberFormat="1"/>
    <xf numFmtId="0" fontId="13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165" fontId="13" fillId="0" borderId="6" xfId="0" applyNumberFormat="1" applyFont="1" applyBorder="1" applyAlignment="1">
      <alignment horizontal="right" vertical="center"/>
    </xf>
    <xf numFmtId="166" fontId="13" fillId="0" borderId="6" xfId="0" applyNumberFormat="1" applyFont="1" applyBorder="1" applyAlignment="1">
      <alignment horizontal="center" vertical="center"/>
    </xf>
    <xf numFmtId="167" fontId="13" fillId="0" borderId="6" xfId="0" applyNumberFormat="1" applyFont="1" applyBorder="1" applyAlignment="1">
      <alignment horizontal="center" vertical="center"/>
    </xf>
    <xf numFmtId="168" fontId="13" fillId="0" borderId="6" xfId="0" applyNumberFormat="1" applyFont="1" applyBorder="1" applyAlignment="1">
      <alignment horizontal="center" vertical="center"/>
    </xf>
    <xf numFmtId="169" fontId="12" fillId="0" borderId="6" xfId="0" applyNumberFormat="1" applyFont="1" applyBorder="1" applyAlignment="1">
      <alignment horizontal="center" vertical="center"/>
    </xf>
    <xf numFmtId="170" fontId="12" fillId="0" borderId="6" xfId="0" applyNumberFormat="1" applyFont="1" applyBorder="1" applyAlignment="1">
      <alignment horizontal="center" vertical="center"/>
    </xf>
    <xf numFmtId="164" fontId="14" fillId="0" borderId="0" xfId="0" applyNumberFormat="1" applyFont="1" applyAlignment="1">
      <alignment horizontal="right" vertical="center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</cellXfs>
  <cellStyles count="2">
    <cellStyle name="Įprastas" xfId="0" builtinId="0"/>
    <cellStyle name="Įprastas 2" xfId="1" xr:uid="{5A40F881-3259-4102-A397-7EB6F22D3F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3505200</xdr:colOff>
          <xdr:row>1</xdr:row>
          <xdr:rowOff>9525</xdr:rowOff>
        </xdr:from>
        <xdr:to>
          <xdr:col>3</xdr:col>
          <xdr:colOff>19050</xdr:colOff>
          <xdr:row>3</xdr:row>
          <xdr:rowOff>133350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92692-6B71-4A23-8BA2-5586114685CE}">
  <sheetPr>
    <pageSetUpPr fitToPage="1"/>
  </sheetPr>
  <dimension ref="B1:J55"/>
  <sheetViews>
    <sheetView tabSelected="1" zoomScaleNormal="100" workbookViewId="0">
      <pane ySplit="17" topLeftCell="A36" activePane="bottomLeft" state="frozen"/>
      <selection pane="bottomLeft" activeCell="E41" sqref="E41"/>
    </sheetView>
  </sheetViews>
  <sheetFormatPr defaultRowHeight="15"/>
  <cols>
    <col min="1" max="1" width="1.5703125" customWidth="1"/>
    <col min="2" max="2" width="7" customWidth="1"/>
    <col min="3" max="3" width="59.28515625" customWidth="1"/>
    <col min="4" max="6" width="19.85546875" customWidth="1"/>
    <col min="7" max="7" width="2.28515625" customWidth="1"/>
    <col min="8" max="8" width="29.140625" customWidth="1"/>
  </cols>
  <sheetData>
    <row r="1" spans="2:10" s="1" customFormat="1" ht="12.75">
      <c r="H1" s="2"/>
    </row>
    <row r="2" spans="2:10" s="1" customFormat="1" ht="15.75">
      <c r="E2" s="3"/>
      <c r="H2" s="4"/>
      <c r="I2" s="5"/>
      <c r="J2" s="5"/>
    </row>
    <row r="3" spans="2:10" s="1" customFormat="1" ht="15.75">
      <c r="H3" s="4"/>
      <c r="I3" s="5"/>
      <c r="J3" s="5"/>
    </row>
    <row r="4" spans="2:10" s="1" customFormat="1" ht="12.75">
      <c r="H4" s="6"/>
    </row>
    <row r="5" spans="2:10" ht="18" customHeight="1">
      <c r="B5" s="7" t="s">
        <v>0</v>
      </c>
      <c r="C5" s="8"/>
      <c r="D5" s="8"/>
      <c r="E5" s="8"/>
      <c r="F5" s="8"/>
    </row>
    <row r="6" spans="2:10" s="1" customFormat="1" ht="15.75">
      <c r="B6" s="38" t="s">
        <v>1</v>
      </c>
      <c r="C6" s="37"/>
      <c r="D6" s="37"/>
      <c r="E6" s="37"/>
      <c r="F6" s="37"/>
      <c r="G6" s="9"/>
    </row>
    <row r="7" spans="2:10" s="1" customFormat="1">
      <c r="B7" s="36" t="s">
        <v>2</v>
      </c>
      <c r="C7" s="37"/>
      <c r="D7" s="37"/>
      <c r="E7" s="37"/>
      <c r="F7" s="37"/>
      <c r="G7" s="10"/>
      <c r="H7" s="10"/>
      <c r="I7" s="10"/>
      <c r="J7" s="10"/>
    </row>
    <row r="8" spans="2:10" s="1" customFormat="1">
      <c r="B8" s="36"/>
      <c r="C8" s="39"/>
      <c r="D8" s="39"/>
      <c r="E8" s="39"/>
      <c r="F8" s="39"/>
      <c r="G8" s="39"/>
      <c r="H8" s="39"/>
      <c r="I8" s="39"/>
      <c r="J8" s="39"/>
    </row>
    <row r="9" spans="2:10" s="1" customFormat="1">
      <c r="B9" s="40" t="s">
        <v>3</v>
      </c>
      <c r="C9" s="37"/>
      <c r="D9" s="37"/>
      <c r="E9" s="37"/>
      <c r="F9" s="37"/>
      <c r="G9" s="12"/>
      <c r="H9" s="12"/>
      <c r="I9" s="12"/>
      <c r="J9" s="12"/>
    </row>
    <row r="10" spans="2:10" s="1" customFormat="1">
      <c r="B10" s="40" t="s">
        <v>4</v>
      </c>
      <c r="C10" s="37"/>
      <c r="D10" s="37"/>
      <c r="E10" s="37"/>
      <c r="F10" s="37"/>
      <c r="G10" s="12"/>
      <c r="H10" s="12"/>
      <c r="I10" s="12"/>
      <c r="J10" s="12"/>
    </row>
    <row r="11" spans="2:10" s="1" customFormat="1">
      <c r="B11" s="40" t="s">
        <v>78</v>
      </c>
      <c r="C11" s="37"/>
      <c r="D11" s="37"/>
      <c r="E11" s="37"/>
      <c r="F11" s="37"/>
      <c r="G11" s="12"/>
      <c r="H11" s="12"/>
      <c r="I11" s="12"/>
      <c r="J11" s="12"/>
    </row>
    <row r="12" spans="2:10" s="1" customFormat="1" ht="10.5" customHeight="1">
      <c r="B12" s="11"/>
      <c r="C12" s="12"/>
      <c r="D12" s="12"/>
      <c r="E12" s="12"/>
      <c r="F12" s="12"/>
      <c r="G12" s="12"/>
      <c r="H12" s="13"/>
      <c r="I12" s="12"/>
      <c r="J12" s="12"/>
    </row>
    <row r="13" spans="2:10" s="1" customFormat="1">
      <c r="B13" s="36" t="s">
        <v>79</v>
      </c>
      <c r="C13" s="37"/>
      <c r="D13" s="37"/>
      <c r="E13" s="37"/>
      <c r="F13" s="37"/>
      <c r="G13" s="10"/>
      <c r="H13" s="10"/>
      <c r="I13" s="10"/>
      <c r="J13" s="10"/>
    </row>
    <row r="14" spans="2:10" ht="18" customHeight="1">
      <c r="B14" s="7" t="s">
        <v>0</v>
      </c>
      <c r="C14" s="8"/>
      <c r="D14" s="8"/>
      <c r="E14" s="8"/>
      <c r="F14" s="8"/>
    </row>
    <row r="15" spans="2:10" ht="18" customHeight="1">
      <c r="B15" s="7" t="s">
        <v>0</v>
      </c>
      <c r="C15" s="8"/>
      <c r="D15" s="8"/>
      <c r="E15" s="8"/>
      <c r="F15" s="14" t="s">
        <v>5</v>
      </c>
    </row>
    <row r="16" spans="2:10" ht="56.1" customHeight="1">
      <c r="B16" s="15" t="s">
        <v>6</v>
      </c>
      <c r="C16" s="16" t="s">
        <v>7</v>
      </c>
      <c r="D16" s="16" t="s">
        <v>8</v>
      </c>
      <c r="E16" s="16" t="s">
        <v>9</v>
      </c>
      <c r="F16" s="16" t="s">
        <v>10</v>
      </c>
    </row>
    <row r="17" spans="2:8" ht="18" customHeight="1">
      <c r="B17" s="17" t="s">
        <v>11</v>
      </c>
      <c r="C17" s="18" t="s">
        <v>12</v>
      </c>
      <c r="D17" s="18" t="s">
        <v>13</v>
      </c>
      <c r="E17" s="18" t="s">
        <v>14</v>
      </c>
      <c r="F17" s="18" t="s">
        <v>15</v>
      </c>
    </row>
    <row r="18" spans="2:8" ht="20.100000000000001" customHeight="1">
      <c r="B18" s="19" t="s">
        <v>16</v>
      </c>
      <c r="C18" s="20" t="s">
        <v>17</v>
      </c>
      <c r="D18" s="21" t="s">
        <v>0</v>
      </c>
      <c r="E18" s="22">
        <v>122721300.33</v>
      </c>
      <c r="F18" s="22">
        <v>106779379.3</v>
      </c>
      <c r="H18" s="23"/>
    </row>
    <row r="19" spans="2:8" ht="20.100000000000001" customHeight="1">
      <c r="B19" s="24" t="s">
        <v>18</v>
      </c>
      <c r="C19" s="25" t="s">
        <v>19</v>
      </c>
      <c r="D19" s="21" t="s">
        <v>0</v>
      </c>
      <c r="E19" s="26">
        <v>51786253.159999996</v>
      </c>
      <c r="F19" s="26">
        <v>42803026.399999999</v>
      </c>
    </row>
    <row r="20" spans="2:8" ht="20.100000000000001" customHeight="1">
      <c r="B20" s="24" t="s">
        <v>20</v>
      </c>
      <c r="C20" s="25" t="s">
        <v>21</v>
      </c>
      <c r="D20" s="21" t="s">
        <v>0</v>
      </c>
      <c r="E20" s="26">
        <v>70935047.170000002</v>
      </c>
      <c r="F20" s="26">
        <v>63976352.899999999</v>
      </c>
    </row>
    <row r="21" spans="2:8" ht="20.100000000000001" customHeight="1">
      <c r="B21" s="24" t="s">
        <v>22</v>
      </c>
      <c r="C21" s="25" t="s">
        <v>23</v>
      </c>
      <c r="D21" s="27">
        <v>0</v>
      </c>
      <c r="E21" s="26">
        <v>45161813.060000002</v>
      </c>
      <c r="F21" s="26">
        <v>41644641.710000001</v>
      </c>
    </row>
    <row r="22" spans="2:8" ht="20.100000000000001" customHeight="1">
      <c r="B22" s="24" t="s">
        <v>24</v>
      </c>
      <c r="C22" s="25" t="s">
        <v>25</v>
      </c>
      <c r="D22" s="21" t="s">
        <v>0</v>
      </c>
      <c r="E22" s="26">
        <v>42214977.810000002</v>
      </c>
      <c r="F22" s="26">
        <v>38755179.340000004</v>
      </c>
    </row>
    <row r="23" spans="2:8" ht="20.100000000000001" customHeight="1">
      <c r="B23" s="24" t="s">
        <v>26</v>
      </c>
      <c r="C23" s="25" t="s">
        <v>27</v>
      </c>
      <c r="D23" s="21" t="s">
        <v>0</v>
      </c>
      <c r="E23" s="26"/>
      <c r="F23" s="26"/>
    </row>
    <row r="24" spans="2:8" ht="20.100000000000001" customHeight="1">
      <c r="B24" s="24" t="s">
        <v>28</v>
      </c>
      <c r="C24" s="25" t="s">
        <v>29</v>
      </c>
      <c r="D24" s="21" t="s">
        <v>0</v>
      </c>
      <c r="E24" s="26">
        <v>2946835.25</v>
      </c>
      <c r="F24" s="26">
        <v>2889462.37</v>
      </c>
    </row>
    <row r="25" spans="2:8" ht="20.100000000000001" customHeight="1">
      <c r="B25" s="24" t="s">
        <v>30</v>
      </c>
      <c r="C25" s="25" t="s">
        <v>31</v>
      </c>
      <c r="D25" s="28"/>
      <c r="E25" s="26"/>
      <c r="F25" s="26"/>
    </row>
    <row r="26" spans="2:8" ht="20.100000000000001" customHeight="1">
      <c r="B26" s="24" t="s">
        <v>32</v>
      </c>
      <c r="C26" s="25" t="s">
        <v>33</v>
      </c>
      <c r="D26" s="29">
        <v>0</v>
      </c>
      <c r="E26" s="26">
        <v>25773234.109999999</v>
      </c>
      <c r="F26" s="26">
        <v>22331711.190000001</v>
      </c>
    </row>
    <row r="27" spans="2:8" ht="20.100000000000001" customHeight="1">
      <c r="B27" s="19" t="s">
        <v>34</v>
      </c>
      <c r="C27" s="20" t="s">
        <v>35</v>
      </c>
      <c r="D27" s="21" t="s">
        <v>0</v>
      </c>
      <c r="E27" s="22">
        <f>-124962821.21-2274.63</f>
        <v>-124965095.83999999</v>
      </c>
      <c r="F27" s="22">
        <v>-108308919.94</v>
      </c>
      <c r="H27" s="23"/>
    </row>
    <row r="28" spans="2:8" ht="20.100000000000001" customHeight="1">
      <c r="B28" s="24" t="s">
        <v>18</v>
      </c>
      <c r="C28" s="25" t="s">
        <v>36</v>
      </c>
      <c r="D28" s="21" t="s">
        <v>0</v>
      </c>
      <c r="E28" s="26">
        <f>-5000013.09-2274.63</f>
        <v>-5002287.72</v>
      </c>
      <c r="F28" s="26">
        <v>-4897024.47</v>
      </c>
    </row>
    <row r="29" spans="2:8" ht="20.100000000000001" customHeight="1">
      <c r="B29" s="24" t="s">
        <v>20</v>
      </c>
      <c r="C29" s="25" t="s">
        <v>37</v>
      </c>
      <c r="D29" s="21" t="s">
        <v>0</v>
      </c>
      <c r="E29" s="26">
        <v>-58859.39</v>
      </c>
      <c r="F29" s="26">
        <v>-51130.31</v>
      </c>
    </row>
    <row r="30" spans="2:8" ht="20.100000000000001" customHeight="1">
      <c r="B30" s="24" t="s">
        <v>38</v>
      </c>
      <c r="C30" s="25" t="s">
        <v>39</v>
      </c>
      <c r="D30" s="21" t="s">
        <v>0</v>
      </c>
      <c r="E30" s="26">
        <v>-116580.53</v>
      </c>
      <c r="F30" s="26">
        <v>-120244.55</v>
      </c>
    </row>
    <row r="31" spans="2:8" ht="20.100000000000001" customHeight="1">
      <c r="B31" s="24" t="s">
        <v>40</v>
      </c>
      <c r="C31" s="25" t="s">
        <v>41</v>
      </c>
      <c r="D31" s="21" t="s">
        <v>0</v>
      </c>
      <c r="E31" s="26">
        <v>-7893400.25</v>
      </c>
      <c r="F31" s="26">
        <v>-6065862.4800000004</v>
      </c>
    </row>
    <row r="32" spans="2:8" ht="20.100000000000001" customHeight="1">
      <c r="B32" s="24" t="s">
        <v>42</v>
      </c>
      <c r="C32" s="25" t="s">
        <v>43</v>
      </c>
      <c r="D32" s="21" t="s">
        <v>0</v>
      </c>
      <c r="E32" s="26">
        <v>-2791922.02</v>
      </c>
      <c r="F32" s="26">
        <v>-3192938.02</v>
      </c>
    </row>
    <row r="33" spans="2:8" ht="20.100000000000001" customHeight="1">
      <c r="B33" s="24" t="s">
        <v>44</v>
      </c>
      <c r="C33" s="25" t="s">
        <v>45</v>
      </c>
      <c r="D33" s="21" t="s">
        <v>0</v>
      </c>
      <c r="E33" s="26">
        <v>-4614139.6500000004</v>
      </c>
      <c r="F33" s="26">
        <v>-3223554.77</v>
      </c>
    </row>
    <row r="34" spans="2:8" ht="20.100000000000001" customHeight="1">
      <c r="B34" s="24" t="s">
        <v>46</v>
      </c>
      <c r="C34" s="25" t="s">
        <v>47</v>
      </c>
      <c r="D34" s="21" t="s">
        <v>0</v>
      </c>
      <c r="E34" s="26">
        <v>-22204188.399999999</v>
      </c>
      <c r="F34" s="26">
        <v>-19384021.609999999</v>
      </c>
    </row>
    <row r="35" spans="2:8" ht="20.100000000000001" customHeight="1">
      <c r="B35" s="24" t="s">
        <v>48</v>
      </c>
      <c r="C35" s="25" t="s">
        <v>49</v>
      </c>
      <c r="D35" s="21" t="s">
        <v>0</v>
      </c>
      <c r="E35" s="26">
        <v>-7662224.6299999999</v>
      </c>
      <c r="F35" s="26">
        <v>-7142202.5899999999</v>
      </c>
    </row>
    <row r="36" spans="2:8" ht="20.100000000000001" customHeight="1">
      <c r="B36" s="24" t="s">
        <v>50</v>
      </c>
      <c r="C36" s="25" t="s">
        <v>51</v>
      </c>
      <c r="D36" s="21" t="s">
        <v>0</v>
      </c>
      <c r="E36" s="26">
        <v>-37684999.909999996</v>
      </c>
      <c r="F36" s="26">
        <v>-34142772.600000001</v>
      </c>
    </row>
    <row r="37" spans="2:8" ht="20.100000000000001" customHeight="1">
      <c r="B37" s="24" t="s">
        <v>52</v>
      </c>
      <c r="C37" s="25" t="s">
        <v>53</v>
      </c>
      <c r="D37" s="21" t="s">
        <v>0</v>
      </c>
      <c r="E37" s="26">
        <v>-36936493.340000004</v>
      </c>
      <c r="F37" s="26">
        <v>-30089168.539999999</v>
      </c>
    </row>
    <row r="38" spans="2:8" ht="20.100000000000001" customHeight="1">
      <c r="B38" s="19" t="s">
        <v>54</v>
      </c>
      <c r="C38" s="20" t="s">
        <v>55</v>
      </c>
      <c r="D38" s="21" t="s">
        <v>0</v>
      </c>
      <c r="E38" s="22">
        <f>-2241520.88000003-2274.63</f>
        <v>-2243795.51000003</v>
      </c>
      <c r="F38" s="22">
        <v>-1529540.6400000199</v>
      </c>
      <c r="H38" s="23"/>
    </row>
    <row r="39" spans="2:8" ht="20.100000000000001" customHeight="1">
      <c r="B39" s="19" t="s">
        <v>56</v>
      </c>
      <c r="C39" s="20" t="s">
        <v>57</v>
      </c>
      <c r="D39" s="21" t="s">
        <v>0</v>
      </c>
      <c r="E39" s="22">
        <v>5007686.32</v>
      </c>
      <c r="F39" s="22">
        <v>25262693.670000002</v>
      </c>
    </row>
    <row r="40" spans="2:8" ht="20.100000000000001" customHeight="1">
      <c r="B40" s="19" t="s">
        <v>58</v>
      </c>
      <c r="C40" s="20" t="s">
        <v>59</v>
      </c>
      <c r="D40" s="30">
        <v>0</v>
      </c>
      <c r="E40" s="22">
        <v>28295.89</v>
      </c>
      <c r="F40" s="22">
        <v>-21793.09</v>
      </c>
    </row>
    <row r="41" spans="2:8" ht="36.950000000000003" customHeight="1">
      <c r="B41" s="19" t="s">
        <v>60</v>
      </c>
      <c r="C41" s="20" t="s">
        <v>61</v>
      </c>
      <c r="D41" s="31"/>
      <c r="E41" s="22"/>
      <c r="F41" s="22"/>
    </row>
    <row r="42" spans="2:8" ht="36.950000000000003" customHeight="1">
      <c r="B42" s="19" t="s">
        <v>62</v>
      </c>
      <c r="C42" s="20" t="s">
        <v>63</v>
      </c>
      <c r="D42" s="21" t="s">
        <v>0</v>
      </c>
      <c r="E42" s="22">
        <v>2792186.6999999802</v>
      </c>
      <c r="F42" s="22">
        <v>23711359.940000001</v>
      </c>
    </row>
    <row r="43" spans="2:8" ht="20.100000000000001" customHeight="1">
      <c r="B43" s="19" t="s">
        <v>64</v>
      </c>
      <c r="C43" s="20" t="s">
        <v>65</v>
      </c>
      <c r="D43" s="21" t="s">
        <v>0</v>
      </c>
      <c r="E43" s="22">
        <v>147494.35</v>
      </c>
      <c r="F43" s="22">
        <v>26871.200000000001</v>
      </c>
    </row>
    <row r="44" spans="2:8" ht="20.100000000000001" customHeight="1">
      <c r="B44" s="19" t="s">
        <v>18</v>
      </c>
      <c r="C44" s="20" t="s">
        <v>66</v>
      </c>
      <c r="D44" s="21" t="s">
        <v>0</v>
      </c>
      <c r="E44" s="22">
        <v>2939681.0499999798</v>
      </c>
      <c r="F44" s="22">
        <v>23738231.140000001</v>
      </c>
    </row>
    <row r="45" spans="2:8" ht="20.100000000000001" customHeight="1">
      <c r="B45" s="24" t="s">
        <v>18</v>
      </c>
      <c r="C45" s="25" t="s">
        <v>67</v>
      </c>
      <c r="D45" s="21" t="s">
        <v>0</v>
      </c>
      <c r="E45" s="26">
        <v>2939681.0499999798</v>
      </c>
      <c r="F45" s="26">
        <v>23738231.140000001</v>
      </c>
    </row>
    <row r="46" spans="2:8" ht="20.100000000000001" customHeight="1">
      <c r="B46" s="24" t="s">
        <v>20</v>
      </c>
      <c r="C46" s="25" t="s">
        <v>68</v>
      </c>
      <c r="D46" s="21" t="s">
        <v>0</v>
      </c>
      <c r="E46" s="26"/>
      <c r="F46" s="26"/>
    </row>
    <row r="47" spans="2:8" ht="20.100000000000001" customHeight="1">
      <c r="B47" s="7" t="s">
        <v>0</v>
      </c>
      <c r="C47" s="8"/>
      <c r="D47" s="32"/>
      <c r="E47" s="32"/>
      <c r="F47" s="32"/>
    </row>
    <row r="48" spans="2:8" ht="18" customHeight="1">
      <c r="B48" s="7" t="s">
        <v>0</v>
      </c>
      <c r="C48" s="8"/>
      <c r="D48" s="8"/>
      <c r="E48" s="8"/>
      <c r="F48" s="8"/>
    </row>
    <row r="49" spans="2:6" ht="18" customHeight="1">
      <c r="B49" s="7" t="s">
        <v>0</v>
      </c>
      <c r="C49" s="8"/>
      <c r="D49" s="8"/>
      <c r="E49" s="8"/>
      <c r="F49" s="8"/>
    </row>
    <row r="50" spans="2:6" ht="18" customHeight="1">
      <c r="B50" s="7" t="s">
        <v>0</v>
      </c>
      <c r="C50" s="33" t="s">
        <v>69</v>
      </c>
      <c r="D50" s="34" t="s">
        <v>70</v>
      </c>
      <c r="E50" s="7" t="s">
        <v>0</v>
      </c>
      <c r="F50" s="35" t="s">
        <v>71</v>
      </c>
    </row>
    <row r="51" spans="2:6" ht="18" customHeight="1">
      <c r="B51" s="7" t="s">
        <v>0</v>
      </c>
      <c r="C51" s="34" t="s">
        <v>72</v>
      </c>
      <c r="D51" s="34" t="s">
        <v>73</v>
      </c>
      <c r="E51" s="8"/>
      <c r="F51" s="34" t="s">
        <v>74</v>
      </c>
    </row>
    <row r="52" spans="2:6" ht="18" customHeight="1">
      <c r="B52" s="7" t="s">
        <v>0</v>
      </c>
      <c r="C52" s="8"/>
      <c r="D52" s="8"/>
      <c r="E52" s="8"/>
      <c r="F52" s="8"/>
    </row>
    <row r="53" spans="2:6" ht="20.100000000000001" customHeight="1">
      <c r="B53" s="7" t="s">
        <v>0</v>
      </c>
      <c r="C53" s="33" t="s">
        <v>75</v>
      </c>
      <c r="D53" s="34" t="s">
        <v>70</v>
      </c>
      <c r="E53" s="7" t="s">
        <v>0</v>
      </c>
      <c r="F53" s="33" t="s">
        <v>76</v>
      </c>
    </row>
    <row r="54" spans="2:6" ht="15.95" customHeight="1">
      <c r="B54" s="7" t="s">
        <v>0</v>
      </c>
      <c r="C54" s="34" t="s">
        <v>77</v>
      </c>
      <c r="D54" s="34" t="s">
        <v>73</v>
      </c>
      <c r="E54" s="8"/>
      <c r="F54" s="34" t="s">
        <v>74</v>
      </c>
    </row>
    <row r="55" spans="2:6" ht="15.95" customHeight="1">
      <c r="B55" s="7" t="s">
        <v>0</v>
      </c>
      <c r="C55" s="8"/>
      <c r="D55" s="8"/>
      <c r="E55" s="8"/>
      <c r="F55" s="8"/>
    </row>
  </sheetData>
  <mergeCells count="7">
    <mergeCell ref="B13:F13"/>
    <mergeCell ref="B6:F6"/>
    <mergeCell ref="B7:F7"/>
    <mergeCell ref="B8:J8"/>
    <mergeCell ref="B9:F9"/>
    <mergeCell ref="B10:F10"/>
    <mergeCell ref="B11:F11"/>
  </mergeCells>
  <pageMargins left="0.70866141732283472" right="0.70866141732283472" top="0.35433070866141736" bottom="0" header="0.31496062992125984" footer="0.31496062992125984"/>
  <pageSetup paperSize="9" scale="67" fitToHeight="0" orientation="portrait" r:id="rId1"/>
  <drawing r:id="rId2"/>
  <legacyDrawing r:id="rId3"/>
  <oleObjects>
    <mc:AlternateContent xmlns:mc="http://schemas.openxmlformats.org/markup-compatibility/2006">
      <mc:Choice Requires="x14">
        <oleObject progId="CorelDraw.Graphic.8" shapeId="1025" r:id="rId4">
          <objectPr defaultSize="0" autoPict="0" r:id="rId5">
            <anchor moveWithCells="1" sizeWithCells="1">
              <from>
                <xdr:col>2</xdr:col>
                <xdr:colOff>3505200</xdr:colOff>
                <xdr:row>1</xdr:row>
                <xdr:rowOff>9525</xdr:rowOff>
              </from>
              <to>
                <xdr:col>3</xdr:col>
                <xdr:colOff>19050</xdr:colOff>
                <xdr:row>3</xdr:row>
                <xdr:rowOff>133350</xdr:rowOff>
              </to>
            </anchor>
          </objectPr>
        </oleObject>
      </mc:Choice>
      <mc:Fallback>
        <oleObject progId="CorelDraw.Graphic.8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F-A-VRA-KA</vt:lpstr>
      <vt:lpstr>'F-A-VRA-KA'!Print_Area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Saulius Špakavičius</dc:creator>
  <cp:lastModifiedBy>Saulius Špakavičius</cp:lastModifiedBy>
  <cp:lastPrinted>2026-04-21T09:11:02Z</cp:lastPrinted>
  <dcterms:created xsi:type="dcterms:W3CDTF">2025-04-29T10:11:14Z</dcterms:created>
  <dcterms:modified xsi:type="dcterms:W3CDTF">2026-04-21T09:12:39Z</dcterms:modified>
</cp:coreProperties>
</file>