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6 men/"/>
    </mc:Choice>
  </mc:AlternateContent>
  <xr:revisionPtr revIDLastSave="149" documentId="8_{97C8A07C-830D-4732-9E6C-F591299A88D5}" xr6:coauthVersionLast="47" xr6:coauthVersionMax="47" xr10:uidLastSave="{DC7F867C-2813-4AC9-806D-84C251630E4F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8" i="1" l="1"/>
  <c r="C96" i="1" l="1"/>
  <c r="C85" i="1"/>
  <c r="C51" i="1"/>
  <c r="C27" i="1"/>
  <c r="C26" i="1" s="1"/>
  <c r="C22" i="1"/>
  <c r="C17" i="1"/>
  <c r="C14" i="1" l="1"/>
  <c r="C95" i="1" s="1"/>
  <c r="C104" i="1" s="1"/>
</calcChain>
</file>

<file path=xl/sharedStrings.xml><?xml version="1.0" encoding="utf-8"?>
<sst xmlns="http://schemas.openxmlformats.org/spreadsheetml/2006/main" count="101" uniqueCount="101">
  <si>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</si>
  <si>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</si>
  <si>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</si>
  <si>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</si>
  <si>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</si>
  <si>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</si>
  <si>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</si>
  <si>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</si>
  <si>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</si>
  <si>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</si>
  <si>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</si>
  <si>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</si>
  <si>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</si>
  <si>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</si>
  <si>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</si>
  <si>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</si>
  <si>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</si>
  <si>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</si>
  <si>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</si>
  <si>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</si>
  <si>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</si>
  <si>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</si>
  <si>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</si>
  <si>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</si>
  <si>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</si>
  <si>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</si>
  <si>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</si>
  <si>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</si>
  <si>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</si>
  <si>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</si>
  <si>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</si>
  <si>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</si>
  <si>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</si>
  <si>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</si>
  <si>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</si>
  <si>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</si>
  <si>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</si>
  <si>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</si>
  <si>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</si>
  <si>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</si>
  <si>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</si>
  <si>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</si>
  <si>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</si>
  <si>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</si>
  <si>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</si>
  <si>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</si>
  <si>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</si>
  <si>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</si>
  <si>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</si>
  <si>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</si>
  <si>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</si>
  <si>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</si>
  <si>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</si>
  <si>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</si>
  <si>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</si>
  <si>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</si>
  <si>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</si>
  <si>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</si>
  <si>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</si>
  <si>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</si>
  <si>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</si>
  <si>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</si>
  <si>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</si>
  <si>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</si>
  <si>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</si>
  <si>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</si>
  <si>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</si>
  <si>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</si>
  <si>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</si>
  <si>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</si>
  <si>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</si>
  <si>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</si>
  <si>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</si>
  <si>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</si>
  <si>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</si>
  <si>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</si>
  <si>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</si>
  <si>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</si>
  <si>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</si>
  <si>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</si>
  <si>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</si>
  <si>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</si>
  <si>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</si>
  <si>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</si>
  <si>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</si>
  <si>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</si>
  <si>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</si>
  <si>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</si>
  <si>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Savivaldybėms vietinės reikšmės keliams (gatvėms) tiesti, taisyti, prižiūrėti ir saugaus eismo sąlygoms užtikrinti (KPP lėšos)</t>
  </si>
  <si>
    <t>2025 m. birželio 26 d. sprendimo Nr. T-   redakcija)</t>
  </si>
  <si>
    <t xml:space="preserve">Valstybės biudžeto lėšos susijusios su užsieniečiais, pasitraukusiais iš Ukrainos </t>
  </si>
  <si>
    <t>Valstybės biudžeto lėšos,skirtos išlaidoms, susijusioms su mokytojų personalo optimizavimu ir atnaujinimu</t>
  </si>
  <si>
    <t>Projektas "Tūkstantmečio mokyklos II" iš ES ir VB lėšų</t>
  </si>
  <si>
    <t>Valstybės biudžeto lėšos, skirtos projektui „Susisiekimo komunikacijų Radviliškio r. sav., Šeduvos m., privažiuojamojo vietinės reikšmės kelio prie Vėriškių g. 63, Vėriškių g. 66, Šeduvos m., ir inžinerinių tinklų – lietaus (paviršinių), buitinių nuotekų tinklų statyba“</t>
  </si>
  <si>
    <t>Valstybės biudžeto lėšos, skirtos projektui „Susisiekimo komunikacijų, vietinės reikšmės kelio RD1001 Baisogala–Moralynė ir dalies vietinės reikšmės kelio RD0635 Biliūnai–Augmėnai (kapitalinis remontas) rekonstravimas</t>
  </si>
  <si>
    <t>Valstybės biudžeto lėšos ir kitos dotacijos (39+40+41+42+43+44+45+46+47+48+49+50+51+52+53+54+55+56+57+58+59+60+61+62+63+64 eil.)</t>
  </si>
  <si>
    <t>Prekių ir paslaugų mokesčiai (66+67+68+69+70+71 eil.)</t>
  </si>
  <si>
    <t>Biudžetinių įstaigų pajamos už teikiamas paslaugas (73+74+75+76 eil.)</t>
  </si>
  <si>
    <t>IŠ VISO PAJAMŲ IR DOTACIJŲ (1+13+14+38+65+72+77+78+79+80+81 eil.)</t>
  </si>
  <si>
    <t>Savivaldybės biudžeto metų pradžios apyvartinių lėšų likutis (84+85+86+87+88+89+90 eil.)</t>
  </si>
  <si>
    <t>IŠ VISO SU LIKUČIU (82+83 eil.)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</si>
</sst>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4" xfId="0" applyFont="1" applyBorder="1" applyAlignment="1">
      <alignment wrapText="1"/>
    </xf>
    <xf numFmtId="0" fontId="9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8"/>
  <sheetViews>
    <sheetView tabSelected="1" workbookViewId="0">
      <selection activeCell="G13" sqref="G13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2" t="s">
        <v>34</v>
      </c>
      <c r="C2" s="62"/>
    </row>
    <row r="3" spans="1:4" x14ac:dyDescent="0.25">
      <c r="B3" s="63" t="s">
        <v>84</v>
      </c>
      <c r="C3" s="63"/>
    </row>
    <row r="4" spans="1:4" x14ac:dyDescent="0.25">
      <c r="B4" s="63" t="s">
        <v>83</v>
      </c>
      <c r="C4" s="63"/>
    </row>
    <row r="5" spans="1:4" x14ac:dyDescent="0.25">
      <c r="B5" s="63" t="s">
        <v>89</v>
      </c>
      <c r="C5" s="63"/>
    </row>
    <row r="6" spans="1:4" x14ac:dyDescent="0.25">
      <c r="B6" s="63" t="s">
        <v>0</v>
      </c>
      <c r="C6" s="63"/>
    </row>
    <row r="7" spans="1:4" ht="2.25" hidden="1" customHeight="1" x14ac:dyDescent="0.25">
      <c r="B7" s="3"/>
      <c r="C7" s="3"/>
    </row>
    <row r="8" spans="1:4" ht="15.75" x14ac:dyDescent="0.25">
      <c r="A8" s="64" t="s">
        <v>69</v>
      </c>
      <c r="B8" s="64"/>
      <c r="C8" s="64"/>
    </row>
    <row r="9" spans="1:4" x14ac:dyDescent="0.25">
      <c r="C9" s="49" t="s">
        <v>1</v>
      </c>
    </row>
    <row r="10" spans="1:4" x14ac:dyDescent="0.25">
      <c r="A10" s="59" t="s">
        <v>2</v>
      </c>
      <c r="B10" s="59" t="s">
        <v>3</v>
      </c>
      <c r="C10" s="59" t="s">
        <v>4</v>
      </c>
    </row>
    <row r="11" spans="1:4" x14ac:dyDescent="0.25">
      <c r="A11" s="60"/>
      <c r="B11" s="60"/>
      <c r="C11" s="60"/>
      <c r="D11" s="32"/>
    </row>
    <row r="12" spans="1:4" x14ac:dyDescent="0.25">
      <c r="A12" s="61"/>
      <c r="B12" s="61"/>
      <c r="C12" s="61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44568000</v>
      </c>
    </row>
    <row r="15" spans="1:4" ht="15.75" x14ac:dyDescent="0.25">
      <c r="A15" s="5">
        <v>2</v>
      </c>
      <c r="B15" s="15" t="s">
        <v>5</v>
      </c>
      <c r="C15" s="20">
        <v>41348000</v>
      </c>
      <c r="D15" s="51"/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4" ht="15.75" x14ac:dyDescent="0.25">
      <c r="A17" s="5">
        <v>4</v>
      </c>
      <c r="B17" s="16" t="s">
        <v>36</v>
      </c>
      <c r="C17" s="36">
        <f>SUM(C18:C21)</f>
        <v>3050000</v>
      </c>
    </row>
    <row r="18" spans="1:4" ht="15.75" x14ac:dyDescent="0.25">
      <c r="A18" s="5">
        <v>5</v>
      </c>
      <c r="B18" s="17" t="s">
        <v>6</v>
      </c>
      <c r="C18" s="39">
        <v>1700000</v>
      </c>
    </row>
    <row r="19" spans="1:4" ht="15.75" x14ac:dyDescent="0.25">
      <c r="A19" s="5">
        <v>6</v>
      </c>
      <c r="B19" s="17" t="s">
        <v>7</v>
      </c>
      <c r="C19" s="39">
        <v>20000</v>
      </c>
    </row>
    <row r="20" spans="1:4" ht="15.75" x14ac:dyDescent="0.25">
      <c r="A20" s="5">
        <v>7</v>
      </c>
      <c r="B20" s="17" t="s">
        <v>8</v>
      </c>
      <c r="C20" s="39">
        <v>650000</v>
      </c>
    </row>
    <row r="21" spans="1:4" ht="15.75" x14ac:dyDescent="0.25">
      <c r="A21" s="5">
        <v>8</v>
      </c>
      <c r="B21" s="17" t="s">
        <v>63</v>
      </c>
      <c r="C21" s="39">
        <v>680000</v>
      </c>
    </row>
    <row r="22" spans="1:4" ht="15.75" x14ac:dyDescent="0.25">
      <c r="A22" s="5">
        <v>9</v>
      </c>
      <c r="B22" s="16" t="s">
        <v>67</v>
      </c>
      <c r="C22" s="19">
        <f>SUM(C23:C25)</f>
        <v>140000</v>
      </c>
    </row>
    <row r="23" spans="1:4" ht="15.75" x14ac:dyDescent="0.25">
      <c r="A23" s="5">
        <v>10</v>
      </c>
      <c r="B23" s="18" t="s">
        <v>30</v>
      </c>
      <c r="C23" s="40">
        <v>40000</v>
      </c>
    </row>
    <row r="24" spans="1:4" ht="15.75" x14ac:dyDescent="0.25">
      <c r="A24" s="5">
        <v>11</v>
      </c>
      <c r="B24" s="18" t="s">
        <v>32</v>
      </c>
      <c r="C24" s="40">
        <v>40000</v>
      </c>
    </row>
    <row r="25" spans="1:4" ht="15.75" x14ac:dyDescent="0.25">
      <c r="A25" s="5">
        <v>12</v>
      </c>
      <c r="B25" s="18" t="s">
        <v>76</v>
      </c>
      <c r="C25" s="40">
        <v>60000</v>
      </c>
    </row>
    <row r="26" spans="1:4" ht="15.75" x14ac:dyDescent="0.25">
      <c r="A26" s="5">
        <v>13</v>
      </c>
      <c r="B26" s="14" t="s">
        <v>65</v>
      </c>
      <c r="C26" s="37">
        <f>SUM(C27+C49+C50)</f>
        <v>22950200</v>
      </c>
    </row>
    <row r="27" spans="1:4" ht="57" x14ac:dyDescent="0.25">
      <c r="A27" s="5">
        <v>14</v>
      </c>
      <c r="B27" s="6" t="s">
        <v>66</v>
      </c>
      <c r="C27" s="13">
        <f>SUM(C28:C48)</f>
        <v>5127100</v>
      </c>
    </row>
    <row r="28" spans="1:4" x14ac:dyDescent="0.25">
      <c r="A28" s="5">
        <v>15</v>
      </c>
      <c r="B28" s="8" t="s">
        <v>60</v>
      </c>
      <c r="C28" s="42">
        <v>900</v>
      </c>
    </row>
    <row r="29" spans="1:4" x14ac:dyDescent="0.25">
      <c r="A29" s="5">
        <v>16</v>
      </c>
      <c r="B29" s="8" t="s">
        <v>11</v>
      </c>
      <c r="C29" s="42">
        <v>7300</v>
      </c>
    </row>
    <row r="30" spans="1:4" x14ac:dyDescent="0.25">
      <c r="A30" s="5">
        <v>17</v>
      </c>
      <c r="B30" s="8" t="s">
        <v>12</v>
      </c>
      <c r="C30" s="42">
        <v>8000</v>
      </c>
    </row>
    <row r="31" spans="1:4" x14ac:dyDescent="0.25">
      <c r="A31" s="5">
        <v>18</v>
      </c>
      <c r="B31" s="8" t="s">
        <v>13</v>
      </c>
      <c r="C31" s="42">
        <v>359500</v>
      </c>
    </row>
    <row r="32" spans="1:4" ht="30" x14ac:dyDescent="0.25">
      <c r="A32" s="5">
        <v>19</v>
      </c>
      <c r="B32" s="8" t="s">
        <v>14</v>
      </c>
      <c r="C32" s="42">
        <v>10000</v>
      </c>
      <c r="D32" s="58"/>
    </row>
    <row r="33" spans="1:3" x14ac:dyDescent="0.25">
      <c r="A33" s="5">
        <v>20</v>
      </c>
      <c r="B33" s="8" t="s">
        <v>15</v>
      </c>
      <c r="C33" s="42">
        <v>926200</v>
      </c>
    </row>
    <row r="34" spans="1:3" x14ac:dyDescent="0.25">
      <c r="A34" s="5">
        <v>21</v>
      </c>
      <c r="B34" s="8" t="s">
        <v>16</v>
      </c>
      <c r="C34" s="42">
        <v>2407000</v>
      </c>
    </row>
    <row r="35" spans="1:3" x14ac:dyDescent="0.25">
      <c r="A35" s="5">
        <v>22</v>
      </c>
      <c r="B35" s="8" t="s">
        <v>59</v>
      </c>
      <c r="C35" s="42">
        <v>20500</v>
      </c>
    </row>
    <row r="36" spans="1:3" ht="30" x14ac:dyDescent="0.25">
      <c r="A36" s="5">
        <v>23</v>
      </c>
      <c r="B36" s="8" t="s">
        <v>17</v>
      </c>
      <c r="C36" s="42">
        <v>209500</v>
      </c>
    </row>
    <row r="37" spans="1:3" x14ac:dyDescent="0.25">
      <c r="A37" s="5">
        <v>24</v>
      </c>
      <c r="B37" s="8" t="s">
        <v>18</v>
      </c>
      <c r="C37" s="42">
        <v>401010</v>
      </c>
    </row>
    <row r="38" spans="1:3" x14ac:dyDescent="0.25">
      <c r="A38" s="5">
        <v>25</v>
      </c>
      <c r="B38" s="8" t="s">
        <v>19</v>
      </c>
      <c r="C38" s="42">
        <v>1700</v>
      </c>
    </row>
    <row r="39" spans="1:3" x14ac:dyDescent="0.25">
      <c r="A39" s="5">
        <v>26</v>
      </c>
      <c r="B39" s="8" t="s">
        <v>20</v>
      </c>
      <c r="C39" s="42">
        <v>28900</v>
      </c>
    </row>
    <row r="40" spans="1:3" x14ac:dyDescent="0.25">
      <c r="A40" s="5">
        <v>27</v>
      </c>
      <c r="B40" s="8" t="s">
        <v>21</v>
      </c>
      <c r="C40" s="42">
        <v>5500</v>
      </c>
    </row>
    <row r="41" spans="1:3" x14ac:dyDescent="0.25">
      <c r="A41" s="5">
        <v>28</v>
      </c>
      <c r="B41" s="8" t="s">
        <v>22</v>
      </c>
      <c r="C41" s="42">
        <v>610</v>
      </c>
    </row>
    <row r="42" spans="1:3" ht="30" x14ac:dyDescent="0.25">
      <c r="A42" s="5">
        <v>29</v>
      </c>
      <c r="B42" s="8" t="s">
        <v>23</v>
      </c>
      <c r="C42" s="42">
        <v>3700</v>
      </c>
    </row>
    <row r="43" spans="1:3" x14ac:dyDescent="0.25">
      <c r="A43" s="5">
        <v>30</v>
      </c>
      <c r="B43" s="8" t="s">
        <v>24</v>
      </c>
      <c r="C43" s="42">
        <v>42100</v>
      </c>
    </row>
    <row r="44" spans="1:3" x14ac:dyDescent="0.25">
      <c r="A44" s="5">
        <v>31</v>
      </c>
      <c r="B44" s="8" t="s">
        <v>25</v>
      </c>
      <c r="C44" s="42">
        <v>244000</v>
      </c>
    </row>
    <row r="45" spans="1:3" x14ac:dyDescent="0.25">
      <c r="A45" s="5">
        <v>32</v>
      </c>
      <c r="B45" s="8" t="s">
        <v>38</v>
      </c>
      <c r="C45" s="42">
        <v>352500</v>
      </c>
    </row>
    <row r="46" spans="1:3" x14ac:dyDescent="0.25">
      <c r="A46" s="5">
        <v>33</v>
      </c>
      <c r="B46" s="8" t="s">
        <v>26</v>
      </c>
      <c r="C46" s="42">
        <v>21300</v>
      </c>
    </row>
    <row r="47" spans="1:3" x14ac:dyDescent="0.25">
      <c r="A47" s="5">
        <v>34</v>
      </c>
      <c r="B47" s="8" t="s">
        <v>57</v>
      </c>
      <c r="C47" s="42">
        <v>11036</v>
      </c>
    </row>
    <row r="48" spans="1:3" ht="30" x14ac:dyDescent="0.25">
      <c r="A48" s="5">
        <v>35</v>
      </c>
      <c r="B48" s="8" t="s">
        <v>64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17823100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95</v>
      </c>
      <c r="C51" s="43">
        <f>SUM(C52:C77)</f>
        <v>8222571.4800000004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40</v>
      </c>
      <c r="C53" s="22">
        <v>143868</v>
      </c>
    </row>
    <row r="54" spans="1:4" x14ac:dyDescent="0.25">
      <c r="A54" s="5">
        <v>41</v>
      </c>
      <c r="B54" s="21" t="s">
        <v>41</v>
      </c>
      <c r="C54" s="22">
        <v>44240</v>
      </c>
    </row>
    <row r="55" spans="1:4" x14ac:dyDescent="0.25">
      <c r="A55" s="5">
        <v>42</v>
      </c>
      <c r="B55" s="21" t="s">
        <v>42</v>
      </c>
      <c r="C55" s="22">
        <v>25264</v>
      </c>
      <c r="D55" s="54"/>
    </row>
    <row r="56" spans="1:4" ht="30" x14ac:dyDescent="0.25">
      <c r="A56" s="5">
        <v>43</v>
      </c>
      <c r="B56" s="21" t="s">
        <v>43</v>
      </c>
      <c r="C56" s="22">
        <v>204000</v>
      </c>
    </row>
    <row r="57" spans="1:4" x14ac:dyDescent="0.25">
      <c r="A57" s="5">
        <v>44</v>
      </c>
      <c r="B57" s="21" t="s">
        <v>44</v>
      </c>
      <c r="C57" s="22">
        <v>76421</v>
      </c>
    </row>
    <row r="58" spans="1:4" x14ac:dyDescent="0.25">
      <c r="A58" s="5">
        <v>45</v>
      </c>
      <c r="B58" s="21" t="s">
        <v>45</v>
      </c>
      <c r="C58" s="22">
        <v>58472</v>
      </c>
    </row>
    <row r="59" spans="1:4" x14ac:dyDescent="0.25">
      <c r="A59" s="5">
        <v>46</v>
      </c>
      <c r="B59" s="21" t="s">
        <v>46</v>
      </c>
      <c r="C59" s="22">
        <v>27000</v>
      </c>
    </row>
    <row r="60" spans="1:4" ht="19.5" customHeight="1" x14ac:dyDescent="0.25">
      <c r="A60" s="5">
        <v>47</v>
      </c>
      <c r="B60" s="21" t="s">
        <v>72</v>
      </c>
      <c r="C60" s="22">
        <v>24419</v>
      </c>
    </row>
    <row r="61" spans="1:4" ht="30.75" customHeight="1" x14ac:dyDescent="0.25">
      <c r="A61" s="5">
        <v>48</v>
      </c>
      <c r="B61" s="21" t="s">
        <v>73</v>
      </c>
      <c r="C61" s="22">
        <v>48400</v>
      </c>
    </row>
    <row r="62" spans="1:4" ht="30.75" customHeight="1" x14ac:dyDescent="0.25">
      <c r="A62" s="5">
        <v>49</v>
      </c>
      <c r="B62" s="21" t="s">
        <v>74</v>
      </c>
      <c r="C62" s="22">
        <v>68000</v>
      </c>
    </row>
    <row r="63" spans="1:4" ht="30.75" customHeight="1" x14ac:dyDescent="0.25">
      <c r="A63" s="5">
        <v>50</v>
      </c>
      <c r="B63" s="21" t="s">
        <v>80</v>
      </c>
      <c r="C63" s="22">
        <v>23513</v>
      </c>
    </row>
    <row r="64" spans="1:4" ht="30.75" customHeight="1" x14ac:dyDescent="0.25">
      <c r="A64" s="5">
        <v>51</v>
      </c>
      <c r="B64" s="21" t="s">
        <v>71</v>
      </c>
      <c r="C64" s="22">
        <v>151190</v>
      </c>
    </row>
    <row r="65" spans="1:4" ht="30.75" customHeight="1" x14ac:dyDescent="0.25">
      <c r="A65" s="5">
        <v>52</v>
      </c>
      <c r="B65" s="21" t="s">
        <v>78</v>
      </c>
      <c r="C65" s="22">
        <v>202000</v>
      </c>
    </row>
    <row r="66" spans="1:4" ht="30.75" customHeight="1" x14ac:dyDescent="0.25">
      <c r="A66" s="5">
        <v>53</v>
      </c>
      <c r="B66" s="21" t="s">
        <v>75</v>
      </c>
      <c r="C66" s="22">
        <v>18000</v>
      </c>
    </row>
    <row r="67" spans="1:4" ht="30.75" customHeight="1" x14ac:dyDescent="0.25">
      <c r="A67" s="5">
        <v>54</v>
      </c>
      <c r="B67" s="21" t="s">
        <v>81</v>
      </c>
      <c r="C67" s="22">
        <v>83714</v>
      </c>
      <c r="D67" s="51"/>
    </row>
    <row r="68" spans="1:4" ht="30.75" customHeight="1" x14ac:dyDescent="0.25">
      <c r="A68" s="5">
        <v>55</v>
      </c>
      <c r="B68" s="21" t="s">
        <v>82</v>
      </c>
      <c r="C68" s="22">
        <v>7715</v>
      </c>
    </row>
    <row r="69" spans="1:4" ht="30.75" customHeight="1" x14ac:dyDescent="0.25">
      <c r="A69" s="5">
        <v>56</v>
      </c>
      <c r="B69" s="21" t="s">
        <v>92</v>
      </c>
      <c r="C69" s="22">
        <v>616544.4</v>
      </c>
      <c r="D69" s="51"/>
    </row>
    <row r="70" spans="1:4" ht="30.75" customHeight="1" x14ac:dyDescent="0.25">
      <c r="A70" s="5">
        <v>57</v>
      </c>
      <c r="B70" s="56" t="s">
        <v>87</v>
      </c>
      <c r="C70" s="22">
        <v>76591.08</v>
      </c>
      <c r="D70" s="51"/>
    </row>
    <row r="71" spans="1:4" ht="48" customHeight="1" x14ac:dyDescent="0.25">
      <c r="A71" s="5">
        <v>58</v>
      </c>
      <c r="B71" s="55" t="s">
        <v>85</v>
      </c>
      <c r="C71" s="22">
        <v>100600</v>
      </c>
      <c r="D71" s="51"/>
    </row>
    <row r="72" spans="1:4" ht="32.25" customHeight="1" x14ac:dyDescent="0.25">
      <c r="A72" s="5">
        <v>59</v>
      </c>
      <c r="B72" s="56" t="s">
        <v>86</v>
      </c>
      <c r="C72" s="22">
        <v>97199</v>
      </c>
      <c r="D72" s="51"/>
    </row>
    <row r="73" spans="1:4" ht="32.25" customHeight="1" x14ac:dyDescent="0.25">
      <c r="A73" s="5">
        <v>60</v>
      </c>
      <c r="B73" s="57" t="s">
        <v>90</v>
      </c>
      <c r="C73" s="22">
        <v>29087</v>
      </c>
      <c r="D73" s="51"/>
    </row>
    <row r="74" spans="1:4" ht="32.25" customHeight="1" x14ac:dyDescent="0.25">
      <c r="A74" s="5">
        <v>61</v>
      </c>
      <c r="B74" s="57" t="s">
        <v>91</v>
      </c>
      <c r="C74" s="22">
        <v>10360</v>
      </c>
      <c r="D74" s="51"/>
    </row>
    <row r="75" spans="1:4" ht="61.5" customHeight="1" x14ac:dyDescent="0.25">
      <c r="A75" s="5">
        <v>62</v>
      </c>
      <c r="B75" s="57" t="s">
        <v>93</v>
      </c>
      <c r="C75" s="22">
        <v>1890000</v>
      </c>
      <c r="D75" s="51"/>
    </row>
    <row r="76" spans="1:4" ht="63.75" customHeight="1" x14ac:dyDescent="0.25">
      <c r="A76" s="5">
        <v>63</v>
      </c>
      <c r="B76" s="57" t="s">
        <v>94</v>
      </c>
      <c r="C76" s="22">
        <v>321974</v>
      </c>
      <c r="D76" s="51"/>
    </row>
    <row r="77" spans="1:4" ht="29.25" customHeight="1" x14ac:dyDescent="0.25">
      <c r="A77" s="5">
        <v>64</v>
      </c>
      <c r="B77" s="21" t="s">
        <v>88</v>
      </c>
      <c r="C77" s="22">
        <v>3625900</v>
      </c>
      <c r="D77" s="51"/>
    </row>
    <row r="78" spans="1:4" x14ac:dyDescent="0.25">
      <c r="A78" s="5">
        <v>65</v>
      </c>
      <c r="B78" s="23" t="s">
        <v>96</v>
      </c>
      <c r="C78" s="27">
        <f>SUM(C79:C84)</f>
        <v>2190000</v>
      </c>
    </row>
    <row r="79" spans="1:4" x14ac:dyDescent="0.25">
      <c r="A79" s="5">
        <v>66</v>
      </c>
      <c r="B79" s="52" t="s">
        <v>79</v>
      </c>
      <c r="C79" s="53">
        <v>100000</v>
      </c>
    </row>
    <row r="80" spans="1:4" x14ac:dyDescent="0.25">
      <c r="A80" s="5">
        <v>67</v>
      </c>
      <c r="B80" s="10" t="s">
        <v>47</v>
      </c>
      <c r="C80" s="22">
        <v>1870000</v>
      </c>
    </row>
    <row r="81" spans="1:4" x14ac:dyDescent="0.25">
      <c r="A81" s="5">
        <v>68</v>
      </c>
      <c r="B81" s="10" t="s">
        <v>9</v>
      </c>
      <c r="C81" s="22">
        <v>100000</v>
      </c>
    </row>
    <row r="82" spans="1:4" x14ac:dyDescent="0.25">
      <c r="A82" s="5">
        <v>69</v>
      </c>
      <c r="B82" s="10" t="s">
        <v>33</v>
      </c>
      <c r="C82" s="22">
        <v>60000</v>
      </c>
    </row>
    <row r="83" spans="1:4" x14ac:dyDescent="0.25">
      <c r="A83" s="5">
        <v>70</v>
      </c>
      <c r="B83" s="10" t="s">
        <v>48</v>
      </c>
      <c r="C83" s="22">
        <v>50000</v>
      </c>
    </row>
    <row r="84" spans="1:4" ht="30" x14ac:dyDescent="0.25">
      <c r="A84" s="5">
        <v>71</v>
      </c>
      <c r="B84" s="10" t="s">
        <v>77</v>
      </c>
      <c r="C84" s="22">
        <v>10000</v>
      </c>
    </row>
    <row r="85" spans="1:4" ht="27.75" customHeight="1" x14ac:dyDescent="0.25">
      <c r="A85" s="5">
        <v>72</v>
      </c>
      <c r="B85" s="11" t="s">
        <v>97</v>
      </c>
      <c r="C85" s="27">
        <f>SUM(C86:C89)</f>
        <v>2772075</v>
      </c>
    </row>
    <row r="86" spans="1:4" x14ac:dyDescent="0.25">
      <c r="A86" s="5">
        <v>73</v>
      </c>
      <c r="B86" s="7" t="s">
        <v>29</v>
      </c>
      <c r="C86" s="39">
        <v>197704</v>
      </c>
    </row>
    <row r="87" spans="1:4" x14ac:dyDescent="0.25">
      <c r="A87" s="5">
        <v>74</v>
      </c>
      <c r="B87" s="12" t="s">
        <v>49</v>
      </c>
      <c r="C87" s="45">
        <v>1228131</v>
      </c>
    </row>
    <row r="88" spans="1:4" x14ac:dyDescent="0.25">
      <c r="A88" s="5">
        <v>75</v>
      </c>
      <c r="B88" s="10" t="s">
        <v>50</v>
      </c>
      <c r="C88" s="22">
        <v>678000</v>
      </c>
    </row>
    <row r="89" spans="1:4" x14ac:dyDescent="0.25">
      <c r="A89" s="5">
        <v>76</v>
      </c>
      <c r="B89" s="10" t="s">
        <v>51</v>
      </c>
      <c r="C89" s="22">
        <v>668240</v>
      </c>
    </row>
    <row r="90" spans="1:4" ht="15.75" x14ac:dyDescent="0.25">
      <c r="A90" s="5">
        <v>77</v>
      </c>
      <c r="B90" s="16" t="s">
        <v>31</v>
      </c>
      <c r="C90" s="41">
        <v>15000</v>
      </c>
    </row>
    <row r="91" spans="1:4" ht="15.75" x14ac:dyDescent="0.25">
      <c r="A91" s="5">
        <v>78</v>
      </c>
      <c r="B91" s="16" t="s">
        <v>35</v>
      </c>
      <c r="C91" s="41">
        <v>50000</v>
      </c>
    </row>
    <row r="92" spans="1:4" x14ac:dyDescent="0.25">
      <c r="A92" s="5">
        <v>79</v>
      </c>
      <c r="B92" s="11" t="s">
        <v>58</v>
      </c>
      <c r="C92" s="37">
        <v>131000</v>
      </c>
      <c r="D92" s="51"/>
    </row>
    <row r="93" spans="1:4" ht="29.25" x14ac:dyDescent="0.25">
      <c r="A93" s="5">
        <v>80</v>
      </c>
      <c r="B93" s="24" t="s">
        <v>52</v>
      </c>
      <c r="C93" s="41">
        <v>60000</v>
      </c>
    </row>
    <row r="94" spans="1:4" ht="25.5" customHeight="1" x14ac:dyDescent="0.25">
      <c r="A94" s="5">
        <v>81</v>
      </c>
      <c r="B94" s="25" t="s">
        <v>68</v>
      </c>
      <c r="C94" s="46">
        <v>60000</v>
      </c>
      <c r="D94" s="51"/>
    </row>
    <row r="95" spans="1:4" ht="28.5" x14ac:dyDescent="0.25">
      <c r="A95" s="5">
        <v>82</v>
      </c>
      <c r="B95" s="28" t="s">
        <v>98</v>
      </c>
      <c r="C95" s="29">
        <f>SUM(C14+C26+C51+C78+C85+C90+C91+C92+C93+C94)</f>
        <v>81018846.480000004</v>
      </c>
    </row>
    <row r="96" spans="1:4" ht="28.5" x14ac:dyDescent="0.25">
      <c r="A96" s="5">
        <v>83</v>
      </c>
      <c r="B96" s="6" t="s">
        <v>99</v>
      </c>
      <c r="C96" s="44">
        <f>SUM(C97:C103)</f>
        <v>3996483.2199999997</v>
      </c>
    </row>
    <row r="97" spans="1:5" x14ac:dyDescent="0.25">
      <c r="A97" s="5">
        <v>84</v>
      </c>
      <c r="B97" s="30" t="s">
        <v>53</v>
      </c>
      <c r="C97" s="47">
        <v>102322</v>
      </c>
      <c r="E97" s="50"/>
    </row>
    <row r="98" spans="1:5" x14ac:dyDescent="0.25">
      <c r="A98" s="5">
        <v>85</v>
      </c>
      <c r="B98" s="30" t="s">
        <v>54</v>
      </c>
      <c r="C98" s="47">
        <v>337516.48</v>
      </c>
    </row>
    <row r="99" spans="1:5" x14ac:dyDescent="0.25">
      <c r="A99" s="5">
        <v>86</v>
      </c>
      <c r="B99" s="31" t="s">
        <v>55</v>
      </c>
      <c r="C99" s="39">
        <v>60265.24</v>
      </c>
    </row>
    <row r="100" spans="1:5" ht="30" x14ac:dyDescent="0.25">
      <c r="A100" s="5">
        <v>87</v>
      </c>
      <c r="B100" s="48" t="s">
        <v>61</v>
      </c>
      <c r="C100" s="39">
        <v>159127.64000000001</v>
      </c>
    </row>
    <row r="101" spans="1:5" x14ac:dyDescent="0.25">
      <c r="A101" s="5">
        <v>88</v>
      </c>
      <c r="B101" s="48" t="s">
        <v>62</v>
      </c>
      <c r="C101" s="39">
        <v>339747.02</v>
      </c>
    </row>
    <row r="102" spans="1:5" x14ac:dyDescent="0.25">
      <c r="A102" s="5">
        <v>89</v>
      </c>
      <c r="B102" s="48" t="s">
        <v>70</v>
      </c>
      <c r="C102" s="39">
        <v>26446.75</v>
      </c>
    </row>
    <row r="103" spans="1:5" x14ac:dyDescent="0.25">
      <c r="A103" s="5">
        <v>90</v>
      </c>
      <c r="B103" s="31" t="s">
        <v>56</v>
      </c>
      <c r="C103" s="39">
        <v>2971058.09</v>
      </c>
    </row>
    <row r="104" spans="1:5" x14ac:dyDescent="0.25">
      <c r="A104" s="5"/>
      <c r="B104" s="34" t="s">
        <v>100</v>
      </c>
      <c r="C104" s="35">
        <f>SUM(C95+C96)</f>
        <v>85015329.700000003</v>
      </c>
      <c r="D104" s="33"/>
    </row>
    <row r="105" spans="1:5" x14ac:dyDescent="0.25">
      <c r="A105" s="2"/>
    </row>
    <row r="106" spans="1:5" x14ac:dyDescent="0.25">
      <c r="A106" s="2"/>
    </row>
    <row r="107" spans="1:5" x14ac:dyDescent="0.25">
      <c r="A107" s="2"/>
    </row>
    <row r="108" spans="1:5" x14ac:dyDescent="0.25">
      <c r="A108" s="2"/>
    </row>
    <row r="109" spans="1:5" x14ac:dyDescent="0.25">
      <c r="A109" s="2"/>
    </row>
    <row r="110" spans="1:5" x14ac:dyDescent="0.25">
      <c r="A110" s="2"/>
    </row>
    <row r="111" spans="1:5" x14ac:dyDescent="0.25">
      <c r="A111" s="2"/>
    </row>
    <row r="112" spans="1:5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2025-06-11T10:09:26Z</dcterms:modified>
</cp:coreProperties>
</file>