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06 mėn\"/>
    </mc:Choice>
  </mc:AlternateContent>
  <xr:revisionPtr revIDLastSave="0" documentId="13_ncr:1_{4DB1B18D-07AA-4691-B9A3-CF6882E4E4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 " sheetId="2" r:id="rId1"/>
  </sheets>
  <definedNames>
    <definedName name="_Hlk83309556" localSheetId="0">'Lapas1 '!#REF!</definedName>
    <definedName name="_xlnm.Print_Titles" localSheetId="0">'Lapas1 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2" l="1"/>
  <c r="C31" i="2"/>
  <c r="C26" i="2"/>
  <c r="C51" i="2" l="1"/>
  <c r="C54" i="2" s="1"/>
  <c r="A38" i="2"/>
  <c r="A39" i="2" s="1"/>
  <c r="C34" i="2"/>
  <c r="A29" i="2"/>
  <c r="A30" i="2" s="1"/>
  <c r="A11" i="2"/>
  <c r="A12" i="2" s="1"/>
  <c r="A13" i="2" l="1"/>
  <c r="A14" i="2" s="1"/>
  <c r="A15" i="2" s="1"/>
  <c r="A16" i="2" s="1"/>
  <c r="A17" i="2" s="1"/>
  <c r="A40" i="2"/>
  <c r="A41" i="2" s="1"/>
  <c r="A42" i="2" s="1"/>
  <c r="A43" i="2" s="1"/>
  <c r="A20" i="2" l="1"/>
  <c r="A21" i="2" s="1"/>
  <c r="A22" i="2" s="1"/>
  <c r="A23" i="2" s="1"/>
</calcChain>
</file>

<file path=xl/sharedStrings.xml><?xml version="1.0" encoding="utf-8"?>
<sst xmlns="http://schemas.openxmlformats.org/spreadsheetml/2006/main" count="53" uniqueCount="53">
  <si>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</si>
  <si>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</si>
  <si>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</si>
  <si>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</si>
  <si>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</si>
  <si>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</si>
  <si>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</si>
  <si>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</si>
  <si>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</si>
  <si>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</si>
  <si>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Rūšiuojamuoju būdu surinktų maisto / virtuvės atliekų apdorojimo infrastruktūros sukūrimas Šiaulių regione</t>
  </si>
  <si>
    <t>Komunalinių atliekų rūšiuojamojo surinkimo infrastruktūros plėtra Šiaulių regione</t>
  </si>
  <si>
    <t>Žemės ūkio skyriaus priemonės:</t>
  </si>
  <si>
    <t>Iš viso Žemė ūkio skyriaus priemonių:</t>
  </si>
  <si>
    <t>Inžinerinių statinių ir inžinerinių tinklų viešoje erdvėje Laisvės alėjoje Radviliškio mieste statyba</t>
  </si>
  <si>
    <t xml:space="preserve">Pastato Radviliškio rajono savivaldybės Viešosios įstaigos Radviliškio ligoninės konsultacinės poliklinikos pastato Gedimino g. 9, Radviliškio m., kapitalinis remontas įrengiant keltuvą </t>
  </si>
  <si>
    <t xml:space="preserve">Iš viso Statybos ir viešosios tvarkos skyriaus priemonių </t>
  </si>
  <si>
    <t>Statybos ir viešosios tvarkos skyriaus priemonės:</t>
  </si>
  <si>
    <t>Daugiabučių namų kiemų, susisiekimo komunikacijų ir jų inžinerinių tinklų statybos, rekonstravimo ir kapitalinio remonto, dalyvaujant fiziniams ir juridiniams asmenims Saivaldybės prisidėjimo dalis</t>
  </si>
  <si>
    <t>Stoginių, sunkiosios istorinės technikos ekspozicijos demonstravimui lauko sąlygomis, įrengimas Šeduvoje Panevėžio g. 36</t>
  </si>
  <si>
    <t>Projektų ekspertavimo paslaugos Lietuvos architektų rūmų Regioninėje architektūros taryboje (RAT)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</si>
  <si>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</si>
  <si>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</si>
  <si>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</si>
  <si>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</si>
  <si>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 xml:space="preserve">Poilsiavietės prie Gulbinų tvenkinio įrengimas </t>
  </si>
  <si>
    <t>Alksniupių krašto skveras</t>
  </si>
  <si>
    <t>Vėriškių g. 7, Šeduva (Šaulių namai)</t>
  </si>
  <si>
    <t>Kompleksinių teritorijų planavimo dokumentų (bendrųjų, detaliųjų planų) parengimo paslaugos</t>
  </si>
  <si>
    <t>Specialiųjų teritorijų planavimo dokumentų parengimo paslaugos</t>
  </si>
  <si>
    <t>Psichiatrijos dienos stacionaro įkūrimas ir paslaugų plėtra Radviliškio rajone</t>
  </si>
  <si>
    <t>VšĮ Radviliškio rajono pirminės sveikatos priežiūros centro mobilios komandos aprūpinimas įranga ir transporto priemone</t>
  </si>
  <si>
    <t>Socialinio būsto fondo plėtra Radviliškio rajone</t>
  </si>
  <si>
    <t xml:space="preserve">Edukacinių erdvių įrengimas Šeduvos gimnazijoje, kuriant visos dienos mokyklą </t>
  </si>
  <si>
    <t xml:space="preserve"> Bendruomenių ir VVG projektai</t>
  </si>
  <si>
    <t>Geriamojo vandens tiekimo ir nuotekų tvarkymo paslaugų prieinamumo didinimas Radviliškio savivaldybėje (ES projektai)</t>
  </si>
  <si>
    <t>Ugdymo prieinamumo didinimas atskirtį patiriantiems vaikams Radviliškio rajone (Gražinos mokykla)</t>
  </si>
  <si>
    <t xml:space="preserve"> Nauji investiciniai projektai, galimybių studijos, TP rengimas ir kitos paslaugos</t>
  </si>
  <si>
    <t>Kaimiškųjų seniūnijų kelių priežiūrai, eksplotavimui ir melioracijos statiniams (žemės mokesčio lėšos)</t>
  </si>
  <si>
    <t xml:space="preserve">Žvyro dangos kelių ir gatvių priežiūros, remonto darbai </t>
  </si>
  <si>
    <t xml:space="preserve">Savivaldybės prisidėjimas pagal bendradarbiavimo sutartis su AB LAKD </t>
  </si>
  <si>
    <t>Radviliškio miesto kultūros centro pastato, Maironio g. 10, Radviliškis, infrastruktūros pritaikymas įvairių grupių poreikiams</t>
  </si>
  <si>
    <t>Suma Eur</t>
  </si>
  <si>
    <t>Rajono infrastruktūros objektų modernizavimo ir plėtros programa</t>
  </si>
  <si>
    <t xml:space="preserve">Radviliškio rajono savivaldybės tarybos </t>
  </si>
  <si>
    <t>2.1 priedas</t>
  </si>
  <si>
    <t>Kokybiškų visuomenės sveikatos paslaugų prieinamumo didinimas Radviliškio rajone</t>
  </si>
  <si>
    <t>Saulės baterijų parko kūrimo ir projektavimo darbai</t>
  </si>
  <si>
    <t>2024 m vasario 1 d. sprendimu Nr. T-248</t>
  </si>
  <si>
    <t>(Radviliškio rajono savivaldybės tarybos</t>
  </si>
  <si>
    <t>Techninių projektų rengimas, koregavimas, jų ekspertizė, statinių ekspertizė, projektų vykdymo priežiūra,  statinio statybos techninė priežiūra, inžinerinių statinių kadastriniai matavimai ir kitos panašios techninės inžinerinės paslaugos</t>
  </si>
  <si>
    <t>2024 m. birželio 20 d. sprendimo Nr. T-    redakcija)</t>
  </si>
  <si>
    <t>Radviliškio m. dalies Skirjočių g. RD8144 ir privažiavimo prie SB "Pušelė" nuo Skirjočių g. RD8358 rekonstravimo darbai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</si>
</sst>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17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top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/>
    </xf>
    <xf numFmtId="3" fontId="10" fillId="2" borderId="7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3" fontId="2" fillId="2" borderId="3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0" fontId="13" fillId="0" borderId="0" xfId="0" applyFont="1" applyAlignment="1">
      <alignment vertical="top"/>
    </xf>
    <xf numFmtId="3" fontId="9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4" fillId="2" borderId="0" xfId="0" applyFont="1" applyFill="1"/>
    <xf numFmtId="0" fontId="1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2" fillId="0" borderId="14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3" fontId="10" fillId="4" borderId="7" xfId="0" applyNumberFormat="1" applyFont="1" applyFill="1" applyBorder="1" applyAlignment="1">
      <alignment vertical="center"/>
    </xf>
    <xf numFmtId="0" fontId="3" fillId="4" borderId="5" xfId="0" applyFont="1" applyFill="1" applyBorder="1" applyAlignment="1">
      <alignment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3" fontId="2" fillId="0" borderId="18" xfId="0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49" fontId="9" fillId="0" borderId="1" xfId="1" applyNumberFormat="1" applyFont="1" applyBorder="1" applyAlignment="1">
      <alignment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/>
    </xf>
    <xf numFmtId="49" fontId="9" fillId="0" borderId="2" xfId="1" applyNumberFormat="1" applyFont="1" applyBorder="1" applyAlignment="1">
      <alignment vertical="center" wrapText="1"/>
    </xf>
    <xf numFmtId="3" fontId="2" fillId="0" borderId="13" xfId="0" applyNumberFormat="1" applyFont="1" applyBorder="1" applyAlignment="1">
      <alignment horizontal="right" vertical="center" wrapText="1"/>
    </xf>
    <xf numFmtId="49" fontId="9" fillId="0" borderId="3" xfId="1" applyNumberFormat="1" applyFont="1" applyBorder="1" applyAlignment="1">
      <alignment vertical="center" wrapText="1"/>
    </xf>
    <xf numFmtId="3" fontId="2" fillId="0" borderId="15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 wrapText="1"/>
    </xf>
    <xf numFmtId="3" fontId="2" fillId="0" borderId="11" xfId="0" applyNumberFormat="1" applyFont="1" applyBorder="1" applyAlignment="1">
      <alignment horizontal="right" vertical="center" wrapText="1"/>
    </xf>
    <xf numFmtId="49" fontId="10" fillId="3" borderId="5" xfId="1" applyNumberFormat="1" applyFont="1" applyFill="1" applyBorder="1" applyAlignment="1">
      <alignment vertical="center" wrapText="1"/>
    </xf>
    <xf numFmtId="3" fontId="3" fillId="3" borderId="7" xfId="0" applyNumberFormat="1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vertical="center"/>
    </xf>
    <xf numFmtId="3" fontId="3" fillId="3" borderId="7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4" fillId="2" borderId="0" xfId="0" applyFont="1" applyFill="1" applyAlignment="1">
      <alignment horizontal="right"/>
    </xf>
    <xf numFmtId="0" fontId="0" fillId="0" borderId="21" xfId="0" applyBorder="1" applyAlignment="1">
      <alignment horizontal="center"/>
    </xf>
    <xf numFmtId="0" fontId="13" fillId="0" borderId="0" xfId="0" applyFont="1" applyFill="1" applyAlignment="1">
      <alignment horizontal="left" vertical="top"/>
    </xf>
    <xf numFmtId="0" fontId="8" fillId="0" borderId="0" xfId="0" applyFont="1" applyFill="1"/>
    <xf numFmtId="0" fontId="8" fillId="0" borderId="0" xfId="0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1" fillId="0" borderId="0" xfId="0" applyFont="1" applyFill="1"/>
    <xf numFmtId="0" fontId="13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7" fillId="0" borderId="0" xfId="0" applyFont="1" applyFill="1"/>
    <xf numFmtId="0" fontId="0" fillId="0" borderId="0" xfId="0" applyFill="1"/>
    <xf numFmtId="3" fontId="2" fillId="0" borderId="22" xfId="0" applyNumberFormat="1" applyFont="1" applyBorder="1" applyAlignment="1">
      <alignment horizontal="right" vertical="center" wrapText="1"/>
    </xf>
    <xf numFmtId="0" fontId="8" fillId="0" borderId="11" xfId="0" applyFont="1" applyFill="1" applyBorder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2000000}"/>
    <cellStyle name="Kablelis 2 2" xfId="4" xr:uid="{00000000-0005-0000-0000-000003000000}"/>
    <cellStyle name="Kablelis 3" xfId="3" xr:uid="{00000000-0005-0000-0000-000004000000}"/>
    <cellStyle name="Kablelis 3 2" xfId="6" xr:uid="{00000000-0005-0000-0000-000005000000}"/>
    <cellStyle name="Kablelis 4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3"/>
  <sheetViews>
    <sheetView tabSelected="1" zoomScaleNormal="10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F55" sqref="F55"/>
    </sheetView>
  </sheetViews>
  <sheetFormatPr defaultColWidth="9.140625" defaultRowHeight="15" x14ac:dyDescent="0.25"/>
  <cols>
    <col min="1" max="1" width="5.140625" customWidth="1"/>
    <col min="2" max="2" width="72.42578125" customWidth="1"/>
    <col min="3" max="3" width="15.42578125" customWidth="1"/>
    <col min="4" max="4" width="10.28515625" style="3" customWidth="1"/>
    <col min="13" max="13" width="11.5703125" customWidth="1"/>
  </cols>
  <sheetData>
    <row r="1" spans="1:4" x14ac:dyDescent="0.25">
      <c r="A1" s="36"/>
      <c r="B1" s="73" t="s">
        <v>44</v>
      </c>
      <c r="C1" s="73"/>
    </row>
    <row r="2" spans="1:4" x14ac:dyDescent="0.25">
      <c r="A2" s="36"/>
      <c r="B2" s="73" t="s">
        <v>48</v>
      </c>
      <c r="C2" s="73"/>
    </row>
    <row r="3" spans="1:4" x14ac:dyDescent="0.25">
      <c r="A3" s="36"/>
      <c r="B3" s="73" t="s">
        <v>49</v>
      </c>
      <c r="C3" s="73"/>
    </row>
    <row r="4" spans="1:4" x14ac:dyDescent="0.25">
      <c r="A4" s="36"/>
      <c r="B4" s="73" t="s">
        <v>51</v>
      </c>
      <c r="C4" s="73"/>
    </row>
    <row r="5" spans="1:4" x14ac:dyDescent="0.25">
      <c r="A5" s="36"/>
      <c r="B5" s="37"/>
      <c r="C5" s="37" t="s">
        <v>45</v>
      </c>
    </row>
    <row r="6" spans="1:4" ht="19.5" customHeight="1" x14ac:dyDescent="0.25">
      <c r="A6" s="36"/>
      <c r="B6" s="38" t="s">
        <v>43</v>
      </c>
      <c r="C6" s="37"/>
    </row>
    <row r="7" spans="1:4" ht="19.5" customHeight="1" x14ac:dyDescent="0.25">
      <c r="A7" s="74"/>
      <c r="B7" s="74"/>
      <c r="C7" s="74"/>
    </row>
    <row r="8" spans="1:4" s="3" customFormat="1" ht="26.25" customHeight="1" x14ac:dyDescent="0.2">
      <c r="A8" s="41" t="s">
        <v>1</v>
      </c>
      <c r="B8" s="39" t="s">
        <v>3</v>
      </c>
      <c r="C8" s="40" t="s">
        <v>42</v>
      </c>
    </row>
    <row r="9" spans="1:4" s="4" customFormat="1" ht="15" customHeight="1" x14ac:dyDescent="0.2">
      <c r="A9" s="9"/>
      <c r="B9" s="10" t="s">
        <v>5</v>
      </c>
      <c r="C9" s="11"/>
    </row>
    <row r="10" spans="1:4" s="4" customFormat="1" ht="21.75" customHeight="1" x14ac:dyDescent="0.2">
      <c r="A10" s="12">
        <v>1</v>
      </c>
      <c r="B10" s="13" t="s">
        <v>11</v>
      </c>
      <c r="C10" s="14">
        <v>214394</v>
      </c>
      <c r="D10" s="8"/>
    </row>
    <row r="11" spans="1:4" s="4" customFormat="1" ht="27.75" customHeight="1" x14ac:dyDescent="0.2">
      <c r="A11" s="12">
        <f>A10+1</f>
        <v>2</v>
      </c>
      <c r="B11" s="13" t="s">
        <v>10</v>
      </c>
      <c r="C11" s="30">
        <v>31785</v>
      </c>
      <c r="D11" s="8"/>
    </row>
    <row r="12" spans="1:4" s="4" customFormat="1" ht="21" customHeight="1" x14ac:dyDescent="0.2">
      <c r="A12" s="12">
        <f t="shared" ref="A12:A23" si="0">A11+1</f>
        <v>3</v>
      </c>
      <c r="B12" s="13" t="s">
        <v>22</v>
      </c>
      <c r="C12" s="31">
        <v>35400</v>
      </c>
      <c r="D12" s="8"/>
    </row>
    <row r="13" spans="1:4" s="4" customFormat="1" ht="19.5" customHeight="1" x14ac:dyDescent="0.2">
      <c r="A13" s="12">
        <f t="shared" si="0"/>
        <v>4</v>
      </c>
      <c r="B13" s="12" t="s">
        <v>34</v>
      </c>
      <c r="C13" s="30">
        <v>39700</v>
      </c>
      <c r="D13" s="8"/>
    </row>
    <row r="14" spans="1:4" s="4" customFormat="1" ht="22.5" customHeight="1" x14ac:dyDescent="0.2">
      <c r="A14" s="12">
        <f t="shared" si="0"/>
        <v>5</v>
      </c>
      <c r="B14" s="13" t="s">
        <v>37</v>
      </c>
      <c r="C14" s="30">
        <v>160000</v>
      </c>
      <c r="D14" s="8"/>
    </row>
    <row r="15" spans="1:4" s="4" customFormat="1" ht="21" customHeight="1" x14ac:dyDescent="0.2">
      <c r="A15" s="12">
        <f t="shared" si="0"/>
        <v>6</v>
      </c>
      <c r="B15" s="15" t="s">
        <v>24</v>
      </c>
      <c r="C15" s="34">
        <v>411157</v>
      </c>
      <c r="D15" s="33"/>
    </row>
    <row r="16" spans="1:4" s="4" customFormat="1" ht="24.75" customHeight="1" x14ac:dyDescent="0.2">
      <c r="A16" s="12">
        <f t="shared" si="0"/>
        <v>7</v>
      </c>
      <c r="B16" s="35" t="s">
        <v>41</v>
      </c>
      <c r="C16" s="30">
        <v>12050</v>
      </c>
      <c r="D16" s="8"/>
    </row>
    <row r="17" spans="1:5" s="4" customFormat="1" ht="18" customHeight="1" x14ac:dyDescent="0.2">
      <c r="A17" s="12">
        <f t="shared" si="0"/>
        <v>8</v>
      </c>
      <c r="B17" s="13" t="s">
        <v>23</v>
      </c>
      <c r="C17" s="30">
        <v>26400</v>
      </c>
      <c r="D17" s="8"/>
    </row>
    <row r="18" spans="1:5" s="4" customFormat="1" ht="20.25" customHeight="1" x14ac:dyDescent="0.2">
      <c r="A18" s="12">
        <v>9</v>
      </c>
      <c r="B18" s="13" t="s">
        <v>30</v>
      </c>
      <c r="C18" s="30">
        <v>63100</v>
      </c>
      <c r="D18" s="77"/>
      <c r="E18" s="76"/>
    </row>
    <row r="19" spans="1:5" s="4" customFormat="1" ht="24.75" customHeight="1" x14ac:dyDescent="0.2">
      <c r="A19" s="12">
        <v>10</v>
      </c>
      <c r="B19" s="13" t="s">
        <v>31</v>
      </c>
      <c r="C19" s="30">
        <v>52640</v>
      </c>
      <c r="D19" s="77"/>
      <c r="E19" s="76"/>
    </row>
    <row r="20" spans="1:5" s="4" customFormat="1" ht="24.75" customHeight="1" x14ac:dyDescent="0.2">
      <c r="A20" s="12">
        <f t="shared" si="0"/>
        <v>11</v>
      </c>
      <c r="B20" s="13" t="s">
        <v>32</v>
      </c>
      <c r="C20" s="30">
        <v>58605</v>
      </c>
      <c r="D20" s="77"/>
      <c r="E20" s="76"/>
    </row>
    <row r="21" spans="1:5" s="4" customFormat="1" ht="18" customHeight="1" x14ac:dyDescent="0.2">
      <c r="A21" s="12">
        <f t="shared" si="0"/>
        <v>12</v>
      </c>
      <c r="B21" s="16" t="s">
        <v>46</v>
      </c>
      <c r="C21" s="30">
        <v>9180</v>
      </c>
      <c r="D21" s="77"/>
      <c r="E21" s="76"/>
    </row>
    <row r="22" spans="1:5" s="4" customFormat="1" ht="19.5" customHeight="1" x14ac:dyDescent="0.2">
      <c r="A22" s="12">
        <f t="shared" si="0"/>
        <v>13</v>
      </c>
      <c r="B22" s="16" t="s">
        <v>36</v>
      </c>
      <c r="C22" s="30">
        <v>55000</v>
      </c>
      <c r="D22" s="77"/>
      <c r="E22" s="76"/>
    </row>
    <row r="23" spans="1:5" s="4" customFormat="1" ht="17.25" customHeight="1" x14ac:dyDescent="0.2">
      <c r="A23" s="12">
        <f t="shared" si="0"/>
        <v>14</v>
      </c>
      <c r="B23" s="16" t="s">
        <v>33</v>
      </c>
      <c r="C23" s="30">
        <v>60589</v>
      </c>
      <c r="D23" s="77"/>
      <c r="E23" s="76"/>
    </row>
    <row r="24" spans="1:5" s="4" customFormat="1" ht="17.25" customHeight="1" x14ac:dyDescent="0.2">
      <c r="A24" s="17">
        <v>15</v>
      </c>
      <c r="B24" s="29" t="s">
        <v>47</v>
      </c>
      <c r="C24" s="32">
        <v>20000</v>
      </c>
      <c r="D24" s="75"/>
      <c r="E24" s="76"/>
    </row>
    <row r="25" spans="1:5" s="4" customFormat="1" ht="24.75" customHeight="1" thickBot="1" x14ac:dyDescent="0.25">
      <c r="A25" s="17">
        <v>16</v>
      </c>
      <c r="B25" s="18" t="s">
        <v>35</v>
      </c>
      <c r="C25" s="32">
        <v>30000</v>
      </c>
      <c r="D25" s="77"/>
      <c r="E25" s="76"/>
    </row>
    <row r="26" spans="1:5" s="5" customFormat="1" ht="15" customHeight="1" thickBot="1" x14ac:dyDescent="0.25">
      <c r="A26" s="27"/>
      <c r="B26" s="48" t="s">
        <v>9</v>
      </c>
      <c r="C26" s="49">
        <f>SUM(C10:C25)</f>
        <v>1280000</v>
      </c>
      <c r="D26" s="78"/>
      <c r="E26" s="79"/>
    </row>
    <row r="27" spans="1:5" s="4" customFormat="1" ht="15" customHeight="1" x14ac:dyDescent="0.2">
      <c r="A27" s="42"/>
      <c r="B27" s="43" t="s">
        <v>4</v>
      </c>
      <c r="C27" s="44"/>
      <c r="D27" s="76"/>
      <c r="E27" s="76"/>
    </row>
    <row r="28" spans="1:5" s="4" customFormat="1" ht="14.25" customHeight="1" x14ac:dyDescent="0.2">
      <c r="A28" s="45">
        <v>1</v>
      </c>
      <c r="B28" s="16" t="s">
        <v>28</v>
      </c>
      <c r="C28" s="30">
        <v>20000</v>
      </c>
      <c r="D28" s="76"/>
      <c r="E28" s="76"/>
    </row>
    <row r="29" spans="1:5" s="4" customFormat="1" ht="15" customHeight="1" x14ac:dyDescent="0.2">
      <c r="A29" s="45">
        <f t="shared" ref="A29:A30" si="1">A28+1</f>
        <v>2</v>
      </c>
      <c r="B29" s="16" t="s">
        <v>29</v>
      </c>
      <c r="C29" s="30">
        <v>28000</v>
      </c>
      <c r="D29" s="76"/>
      <c r="E29" s="76"/>
    </row>
    <row r="30" spans="1:5" s="4" customFormat="1" ht="23.25" customHeight="1" thickBot="1" x14ac:dyDescent="0.25">
      <c r="A30" s="46">
        <f t="shared" si="1"/>
        <v>3</v>
      </c>
      <c r="B30" s="18" t="s">
        <v>20</v>
      </c>
      <c r="C30" s="32">
        <v>2000</v>
      </c>
      <c r="D30" s="76"/>
      <c r="E30" s="76"/>
    </row>
    <row r="31" spans="1:5" s="5" customFormat="1" ht="21" customHeight="1" thickBot="1" x14ac:dyDescent="0.25">
      <c r="A31" s="27"/>
      <c r="B31" s="50" t="s">
        <v>8</v>
      </c>
      <c r="C31" s="49">
        <f>SUM(C28:C30)</f>
        <v>50000</v>
      </c>
      <c r="D31" s="79"/>
      <c r="E31" s="79"/>
    </row>
    <row r="32" spans="1:5" s="5" customFormat="1" ht="16.5" hidden="1" customHeight="1" thickBot="1" x14ac:dyDescent="0.25">
      <c r="A32" s="21"/>
      <c r="B32" s="22" t="s">
        <v>12</v>
      </c>
      <c r="C32" s="23"/>
      <c r="D32" s="79"/>
      <c r="E32" s="79"/>
    </row>
    <row r="33" spans="1:5" s="5" customFormat="1" ht="15" hidden="1" customHeight="1" x14ac:dyDescent="0.2">
      <c r="A33" s="17"/>
      <c r="B33" s="24"/>
      <c r="C33" s="19">
        <v>0</v>
      </c>
      <c r="D33" s="79"/>
      <c r="E33" s="79"/>
    </row>
    <row r="34" spans="1:5" s="5" customFormat="1" ht="15" hidden="1" customHeight="1" x14ac:dyDescent="0.2">
      <c r="A34" s="25"/>
      <c r="B34" s="26" t="s">
        <v>13</v>
      </c>
      <c r="C34" s="20">
        <f>C33</f>
        <v>0</v>
      </c>
      <c r="D34" s="79"/>
      <c r="E34" s="79"/>
    </row>
    <row r="35" spans="1:5" s="4" customFormat="1" ht="18" customHeight="1" x14ac:dyDescent="0.2">
      <c r="A35" s="51"/>
      <c r="B35" s="52" t="s">
        <v>17</v>
      </c>
      <c r="C35" s="53"/>
      <c r="D35" s="76"/>
      <c r="E35" s="76"/>
    </row>
    <row r="36" spans="1:5" s="4" customFormat="1" ht="21" customHeight="1" x14ac:dyDescent="0.2">
      <c r="A36" s="54">
        <v>1</v>
      </c>
      <c r="B36" s="55" t="s">
        <v>14</v>
      </c>
      <c r="C36" s="56">
        <v>176000</v>
      </c>
      <c r="D36" s="76"/>
      <c r="E36" s="76"/>
    </row>
    <row r="37" spans="1:5" s="4" customFormat="1" ht="21" customHeight="1" x14ac:dyDescent="0.2">
      <c r="A37" s="54">
        <v>2</v>
      </c>
      <c r="B37" s="55" t="s">
        <v>25</v>
      </c>
      <c r="C37" s="57">
        <v>20000</v>
      </c>
      <c r="D37" s="76"/>
      <c r="E37" s="76"/>
    </row>
    <row r="38" spans="1:5" s="4" customFormat="1" ht="21.75" customHeight="1" x14ac:dyDescent="0.2">
      <c r="A38" s="54">
        <f t="shared" ref="A38:A43" si="2">A37+1</f>
        <v>3</v>
      </c>
      <c r="B38" s="55" t="s">
        <v>26</v>
      </c>
      <c r="C38" s="57">
        <v>54999.07</v>
      </c>
      <c r="D38" s="76"/>
      <c r="E38" s="76"/>
    </row>
    <row r="39" spans="1:5" s="4" customFormat="1" ht="22.5" customHeight="1" x14ac:dyDescent="0.2">
      <c r="A39" s="54">
        <f t="shared" si="2"/>
        <v>4</v>
      </c>
      <c r="B39" s="55" t="s">
        <v>27</v>
      </c>
      <c r="C39" s="57">
        <v>10000</v>
      </c>
      <c r="D39" s="76"/>
      <c r="E39" s="76"/>
    </row>
    <row r="40" spans="1:5" s="4" customFormat="1" ht="38.25" customHeight="1" x14ac:dyDescent="0.2">
      <c r="A40" s="54">
        <f t="shared" si="2"/>
        <v>5</v>
      </c>
      <c r="B40" s="58" t="s">
        <v>50</v>
      </c>
      <c r="C40" s="59">
        <v>124333</v>
      </c>
      <c r="D40" s="80"/>
      <c r="E40" s="76"/>
    </row>
    <row r="41" spans="1:5" s="4" customFormat="1" ht="27" customHeight="1" x14ac:dyDescent="0.2">
      <c r="A41" s="54">
        <f t="shared" si="2"/>
        <v>6</v>
      </c>
      <c r="B41" s="55" t="s">
        <v>21</v>
      </c>
      <c r="C41" s="56">
        <v>730000</v>
      </c>
      <c r="D41" s="81"/>
      <c r="E41" s="76"/>
    </row>
    <row r="42" spans="1:5" s="4" customFormat="1" ht="27.75" customHeight="1" x14ac:dyDescent="0.2">
      <c r="A42" s="54">
        <f t="shared" si="2"/>
        <v>7</v>
      </c>
      <c r="B42" s="55" t="s">
        <v>18</v>
      </c>
      <c r="C42" s="56">
        <v>400000</v>
      </c>
      <c r="D42" s="76"/>
      <c r="E42" s="76"/>
    </row>
    <row r="43" spans="1:5" s="4" customFormat="1" ht="21" customHeight="1" x14ac:dyDescent="0.2">
      <c r="A43" s="54">
        <f t="shared" si="2"/>
        <v>8</v>
      </c>
      <c r="B43" s="55" t="s">
        <v>39</v>
      </c>
      <c r="C43" s="56">
        <v>350000</v>
      </c>
      <c r="D43" s="76"/>
      <c r="E43" s="76"/>
    </row>
    <row r="44" spans="1:5" s="4" customFormat="1" ht="21" customHeight="1" x14ac:dyDescent="0.2">
      <c r="A44" s="54">
        <v>9</v>
      </c>
      <c r="B44" s="60" t="s">
        <v>38</v>
      </c>
      <c r="C44" s="61">
        <v>300000</v>
      </c>
      <c r="D44" s="76"/>
      <c r="E44" s="76"/>
    </row>
    <row r="45" spans="1:5" s="4" customFormat="1" ht="32.25" customHeight="1" x14ac:dyDescent="0.2">
      <c r="A45" s="54">
        <v>10</v>
      </c>
      <c r="B45" s="60" t="s">
        <v>40</v>
      </c>
      <c r="C45" s="61">
        <v>20000</v>
      </c>
      <c r="D45" s="76"/>
      <c r="E45" s="76"/>
    </row>
    <row r="46" spans="1:5" s="4" customFormat="1" ht="30" customHeight="1" x14ac:dyDescent="0.2">
      <c r="A46" s="54">
        <v>11</v>
      </c>
      <c r="B46" s="55" t="s">
        <v>15</v>
      </c>
      <c r="C46" s="56">
        <v>128903</v>
      </c>
      <c r="D46" s="82"/>
      <c r="E46" s="76"/>
    </row>
    <row r="47" spans="1:5" s="4" customFormat="1" ht="28.5" customHeight="1" x14ac:dyDescent="0.2">
      <c r="A47" s="54">
        <v>12</v>
      </c>
      <c r="B47" s="62" t="s">
        <v>19</v>
      </c>
      <c r="C47" s="59">
        <v>46000</v>
      </c>
      <c r="D47" s="76"/>
      <c r="E47" s="76"/>
    </row>
    <row r="48" spans="1:5" s="4" customFormat="1" ht="12.75" hidden="1" thickBot="1" x14ac:dyDescent="0.25">
      <c r="A48" s="63"/>
      <c r="B48" s="64"/>
      <c r="C48" s="65"/>
      <c r="D48" s="76"/>
      <c r="E48" s="76"/>
    </row>
    <row r="49" spans="1:5" s="4" customFormat="1" ht="28.5" customHeight="1" thickBot="1" x14ac:dyDescent="0.25">
      <c r="A49" s="29">
        <v>13</v>
      </c>
      <c r="B49" s="72" t="s">
        <v>52</v>
      </c>
      <c r="C49" s="85">
        <v>140000</v>
      </c>
      <c r="D49" s="86"/>
      <c r="E49" s="76"/>
    </row>
    <row r="50" spans="1:5" s="5" customFormat="1" ht="15" customHeight="1" thickBot="1" x14ac:dyDescent="0.25">
      <c r="A50" s="27"/>
      <c r="B50" s="66" t="s">
        <v>16</v>
      </c>
      <c r="C50" s="67">
        <f>SUM(C36:C49)</f>
        <v>2500235.0700000003</v>
      </c>
      <c r="D50" s="79"/>
      <c r="E50" s="79"/>
    </row>
    <row r="51" spans="1:5" s="5" customFormat="1" ht="15" customHeight="1" thickBot="1" x14ac:dyDescent="0.25">
      <c r="A51" s="27"/>
      <c r="B51" s="71" t="s">
        <v>0</v>
      </c>
      <c r="C51" s="70">
        <f>+C26+C31+C50</f>
        <v>3830235.0700000003</v>
      </c>
      <c r="D51" s="79"/>
      <c r="E51" s="79"/>
    </row>
    <row r="52" spans="1:5" s="4" customFormat="1" ht="15" customHeight="1" x14ac:dyDescent="0.2">
      <c r="A52" s="28">
        <v>1</v>
      </c>
      <c r="B52" s="68" t="s">
        <v>2</v>
      </c>
      <c r="C52" s="69">
        <v>40000</v>
      </c>
      <c r="D52" s="76"/>
      <c r="E52" s="76"/>
    </row>
    <row r="53" spans="1:5" s="4" customFormat="1" ht="15" customHeight="1" thickBot="1" x14ac:dyDescent="0.25">
      <c r="A53" s="29"/>
      <c r="B53" s="29" t="s">
        <v>6</v>
      </c>
      <c r="C53" s="32">
        <v>40000</v>
      </c>
      <c r="D53" s="76"/>
      <c r="E53" s="76"/>
    </row>
    <row r="54" spans="1:5" s="5" customFormat="1" ht="15" customHeight="1" thickBot="1" x14ac:dyDescent="0.25">
      <c r="A54" s="27"/>
      <c r="B54" s="47" t="s">
        <v>7</v>
      </c>
      <c r="C54" s="70">
        <f>C51+C53</f>
        <v>3870235.0700000003</v>
      </c>
      <c r="D54" s="79"/>
      <c r="E54" s="79"/>
    </row>
    <row r="55" spans="1:5" ht="15.75" x14ac:dyDescent="0.25">
      <c r="A55" s="6"/>
      <c r="B55" s="7"/>
      <c r="C55" s="7"/>
      <c r="D55" s="83"/>
      <c r="E55" s="84"/>
    </row>
    <row r="56" spans="1:5" ht="15.75" x14ac:dyDescent="0.25">
      <c r="B56" s="1"/>
      <c r="C56" s="1"/>
      <c r="D56" s="83"/>
      <c r="E56" s="84"/>
    </row>
    <row r="57" spans="1:5" s="3" customFormat="1" ht="15.75" x14ac:dyDescent="0.25">
      <c r="A57"/>
      <c r="B57" s="2"/>
      <c r="C57" s="1"/>
      <c r="D57" s="83"/>
      <c r="E57" s="83"/>
    </row>
    <row r="58" spans="1:5" s="3" customFormat="1" ht="15.75" x14ac:dyDescent="0.25">
      <c r="A58"/>
      <c r="B58" s="1"/>
      <c r="C58" s="1"/>
      <c r="D58" s="83"/>
      <c r="E58" s="83"/>
    </row>
    <row r="59" spans="1:5" s="3" customFormat="1" ht="15.75" x14ac:dyDescent="0.25">
      <c r="A59"/>
      <c r="B59" s="1"/>
      <c r="C59" s="1"/>
    </row>
    <row r="60" spans="1:5" s="3" customFormat="1" ht="15.75" x14ac:dyDescent="0.25">
      <c r="A60"/>
      <c r="B60" s="1"/>
      <c r="C60" s="1"/>
    </row>
    <row r="61" spans="1:5" s="3" customFormat="1" ht="15.75" x14ac:dyDescent="0.25">
      <c r="A61"/>
      <c r="B61" s="1"/>
      <c r="C61" s="1"/>
    </row>
    <row r="62" spans="1:5" s="3" customFormat="1" ht="15.75" x14ac:dyDescent="0.25">
      <c r="A62"/>
      <c r="B62" s="1"/>
      <c r="C62" s="1"/>
    </row>
    <row r="63" spans="1:5" s="3" customFormat="1" ht="15.75" x14ac:dyDescent="0.25">
      <c r="A63"/>
      <c r="B63" s="1"/>
      <c r="C63" s="1"/>
    </row>
    <row r="64" spans="1:5" s="3" customFormat="1" ht="15.75" x14ac:dyDescent="0.25">
      <c r="A64"/>
      <c r="B64" s="1"/>
      <c r="C64" s="1"/>
    </row>
    <row r="65" spans="1:3" s="3" customFormat="1" ht="15.75" x14ac:dyDescent="0.25">
      <c r="A65"/>
      <c r="B65" s="1"/>
      <c r="C65" s="1"/>
    </row>
    <row r="66" spans="1:3" s="3" customFormat="1" ht="15.75" x14ac:dyDescent="0.25">
      <c r="A66"/>
      <c r="B66" s="1"/>
      <c r="C66" s="1"/>
    </row>
    <row r="67" spans="1:3" s="3" customFormat="1" ht="15.75" x14ac:dyDescent="0.25">
      <c r="A67"/>
      <c r="B67" s="1"/>
      <c r="C67" s="1"/>
    </row>
    <row r="68" spans="1:3" s="3" customFormat="1" ht="15.75" x14ac:dyDescent="0.25">
      <c r="A68"/>
      <c r="B68" s="1"/>
      <c r="C68" s="1"/>
    </row>
    <row r="69" spans="1:3" s="3" customFormat="1" ht="15.75" x14ac:dyDescent="0.25">
      <c r="A69"/>
      <c r="B69" s="1"/>
      <c r="C69" s="1"/>
    </row>
    <row r="70" spans="1:3" s="3" customFormat="1" ht="15.75" x14ac:dyDescent="0.25">
      <c r="A70"/>
      <c r="B70" s="1"/>
      <c r="C70" s="1"/>
    </row>
    <row r="71" spans="1:3" s="3" customFormat="1" ht="15.75" x14ac:dyDescent="0.25">
      <c r="A71"/>
      <c r="B71" s="1"/>
      <c r="C71" s="1"/>
    </row>
    <row r="72" spans="1:3" s="3" customFormat="1" ht="15.75" x14ac:dyDescent="0.25">
      <c r="A72"/>
      <c r="B72" s="1"/>
      <c r="C72" s="1"/>
    </row>
    <row r="73" spans="1:3" s="3" customFormat="1" ht="15.75" x14ac:dyDescent="0.25">
      <c r="A73"/>
      <c r="B73" s="1"/>
      <c r="C73" s="1"/>
    </row>
    <row r="74" spans="1:3" s="3" customFormat="1" ht="15.75" x14ac:dyDescent="0.25">
      <c r="A74"/>
      <c r="B74" s="1"/>
      <c r="C74" s="1"/>
    </row>
    <row r="75" spans="1:3" s="3" customFormat="1" ht="15.75" x14ac:dyDescent="0.25">
      <c r="A75"/>
      <c r="B75" s="1"/>
      <c r="C75" s="1"/>
    </row>
    <row r="76" spans="1:3" s="3" customFormat="1" ht="15.75" x14ac:dyDescent="0.25">
      <c r="A76"/>
      <c r="B76" s="1"/>
      <c r="C76" s="1"/>
    </row>
    <row r="77" spans="1:3" s="3" customFormat="1" ht="15.75" x14ac:dyDescent="0.25">
      <c r="A77"/>
      <c r="B77" s="1"/>
      <c r="C77" s="1"/>
    </row>
    <row r="78" spans="1:3" s="3" customFormat="1" ht="15.75" x14ac:dyDescent="0.25">
      <c r="A78"/>
      <c r="B78" s="1"/>
      <c r="C78" s="1"/>
    </row>
    <row r="79" spans="1:3" s="3" customFormat="1" ht="15.75" x14ac:dyDescent="0.25">
      <c r="A79"/>
      <c r="B79" s="1"/>
      <c r="C79" s="1"/>
    </row>
    <row r="80" spans="1:3" s="3" customFormat="1" ht="15.75" x14ac:dyDescent="0.25">
      <c r="A80"/>
      <c r="B80" s="1"/>
      <c r="C80" s="1"/>
    </row>
    <row r="81" spans="1:3" s="3" customFormat="1" ht="15.75" x14ac:dyDescent="0.25">
      <c r="A81"/>
      <c r="B81" s="1"/>
      <c r="C81" s="1"/>
    </row>
    <row r="82" spans="1:3" s="3" customFormat="1" ht="15.75" x14ac:dyDescent="0.25">
      <c r="A82"/>
      <c r="B82" s="1"/>
      <c r="C82" s="1"/>
    </row>
    <row r="83" spans="1:3" s="3" customFormat="1" ht="15.75" x14ac:dyDescent="0.25">
      <c r="A83"/>
      <c r="B83" s="1"/>
      <c r="C83" s="1"/>
    </row>
  </sheetData>
  <mergeCells count="5">
    <mergeCell ref="B1:C1"/>
    <mergeCell ref="B2:C2"/>
    <mergeCell ref="A7:C7"/>
    <mergeCell ref="B3:C3"/>
    <mergeCell ref="B4:C4"/>
  </mergeCells>
  <pageMargins left="1.1023622047244095" right="0.70866141732283472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 </vt:lpstr>
      <vt:lpstr>'Lapas1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2024-05-06T07:25:59Z</cp:lastPrinted>
  <dcterms:created xsi:type="dcterms:W3CDTF">2019-08-05T08:47:01Z</dcterms:created>
  <dcterms:modified xsi:type="dcterms:W3CDTF">2024-06-05T05:46:26Z</dcterms:modified>
</cp:coreProperties>
</file>