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nda\OneDrive\Desktop\2021-09-06\Darbas\Biudžetas 2021 m\SPG\SVP gruodzio 2 d\"/>
    </mc:Choice>
  </mc:AlternateContent>
  <xr:revisionPtr revIDLastSave="0" documentId="13_ncr:1_{A5E19454-0AD6-485A-A749-223EC8B44A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6_Planas" sheetId="2" r:id="rId1"/>
    <sheet name="vykdytojų_kodai" sheetId="3" r:id="rId2"/>
  </sheets>
  <definedNames>
    <definedName name="Excel_BuiltIn_Print_Titles_1_1" localSheetId="1">#REF!</definedName>
    <definedName name="Excel_BuiltIn_Print_Titles_1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36" i="2"/>
  <c r="F35" i="2"/>
  <c r="F38" i="2" s="1"/>
  <c r="G35" i="2"/>
  <c r="G38" i="2"/>
  <c r="G30" i="2"/>
  <c r="G27" i="2"/>
  <c r="G24" i="2" s="1"/>
  <c r="G20" i="2"/>
  <c r="G19" i="2" l="1"/>
  <c r="G18" i="2" s="1"/>
  <c r="E20" i="2" l="1"/>
  <c r="F20" i="2"/>
  <c r="H20" i="2"/>
  <c r="I20" i="2"/>
  <c r="E27" i="2"/>
  <c r="E24" i="2" s="1"/>
  <c r="F27" i="2"/>
  <c r="F24" i="2" s="1"/>
  <c r="H27" i="2"/>
  <c r="H24" i="2" s="1"/>
  <c r="I27" i="2"/>
  <c r="I24" i="2" s="1"/>
  <c r="E30" i="2"/>
  <c r="F30" i="2"/>
  <c r="H30" i="2"/>
  <c r="I30" i="2"/>
  <c r="C35" i="2"/>
  <c r="C38" i="2" s="1"/>
  <c r="D35" i="2"/>
  <c r="D38" i="2" s="1"/>
  <c r="E35" i="2"/>
  <c r="E38" i="2" s="1"/>
  <c r="H19" i="2" l="1"/>
  <c r="H18" i="2" s="1"/>
  <c r="F19" i="2"/>
  <c r="F18" i="2" s="1"/>
  <c r="I19" i="2"/>
  <c r="I18" i="2" s="1"/>
  <c r="E19" i="2"/>
  <c r="E18" i="2" s="1"/>
</calcChain>
</file>

<file path=xl/sharedStrings.xml><?xml version="1.0" encoding="utf-8"?>
<sst xmlns="http://schemas.openxmlformats.org/spreadsheetml/2006/main" count="105" uniqueCount="80">
  <si>
    <t>ŠIAULIŲ MIESTO SAVIVALDYBĖS 2021–2023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</si>
  <si>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</si>
  <si>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</si>
  <si>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</si>
  <si>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</si>
  <si>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2020 metų patikslinti asignavimai</t>
  </si>
  <si>
    <t>2022 metų lėšų projektas</t>
  </si>
  <si>
    <t>2023 metų lėšų projektas</t>
  </si>
  <si>
    <t>Rodiklis</t>
  </si>
  <si>
    <t>Mato vnt.</t>
  </si>
  <si>
    <t>Planas</t>
  </si>
  <si>
    <t>2021</t>
  </si>
  <si>
    <t>2022</t>
  </si>
  <si>
    <t>2023</t>
  </si>
  <si>
    <t>06.</t>
  </si>
  <si>
    <t>Savivaldybės turto valdymo ir privatizavimo programa</t>
  </si>
  <si>
    <t>vnt.</t>
  </si>
  <si>
    <t>06.01.</t>
  </si>
  <si>
    <t>Užtikrinti savivaldybei priklausančio turto efektyvų panaudojimą</t>
  </si>
  <si>
    <t>Teisiškai sutvarkytų ir  įregistruotų  nekilnojamojo turto skaicius  nuo viso turimo turto, proc.</t>
  </si>
  <si>
    <t>proc.</t>
  </si>
  <si>
    <t>06.01.01.</t>
  </si>
  <si>
    <t>Užtikrinti Savivaldybei nuosavybės teise priklausančio turto įregistravimą viešuosiuose registruose</t>
  </si>
  <si>
    <t>06.01.01.01</t>
  </si>
  <si>
    <t>1.01.</t>
  </si>
  <si>
    <t>Tvarkyti Savivaldybei nuosavybės teise priklausančio nekilnojamojo turto kadastrinius matavimus ir teisiškai įregistruoti turtą Nekilnojamojo turto registre</t>
  </si>
  <si>
    <t>06.01.01.03</t>
  </si>
  <si>
    <t>Padengti išlaidas, susijusias su Privatizavimo programos vykdymu</t>
  </si>
  <si>
    <t>06.01.01.04</t>
  </si>
  <si>
    <t>Drausti sukurtą materialųjį turtą</t>
  </si>
  <si>
    <t>06.01.02.</t>
  </si>
  <si>
    <t>Tinkamai eksploatuoti, remontuoti ir naudoti Savivaldybei priklausančius pastatus</t>
  </si>
  <si>
    <t>06.01.02.03</t>
  </si>
  <si>
    <t>06.01.02.10</t>
  </si>
  <si>
    <t>Apmokėti paviršinių (lietaus) nuotekų ir miesto apšvietimo tinklų  kadastrinių matavimų, teisinės registracijos ir turto vertinimo paslaugas</t>
  </si>
  <si>
    <t>06.01.02.13</t>
  </si>
  <si>
    <t>Įgyvendinti projektą „Kraštovaizdžio būklės gerinimas Šiaulių mieste“</t>
  </si>
  <si>
    <t>1.08.</t>
  </si>
  <si>
    <t>06.01.03.</t>
  </si>
  <si>
    <t>Modernizuoti ir atnaujinti esamą miesto gyvenamąjį fondą</t>
  </si>
  <si>
    <t>06.01.03.04</t>
  </si>
  <si>
    <t>Kompensuoti daugiabučių namų savininkų bendrijų steigimo išlaidas</t>
  </si>
  <si>
    <t>1.</t>
  </si>
  <si>
    <t>SAVIVALDYBĖS BIUDŽETAS IŠ VISO, IŠ JO:</t>
  </si>
  <si>
    <t>Savivaldybės biudžeto lėšos (SB)</t>
  </si>
  <si>
    <t>Europos Sąjungos lėšos (ES)</t>
  </si>
  <si>
    <t>IŠ VISO:</t>
  </si>
  <si>
    <t>tūkst. Eur</t>
  </si>
  <si>
    <t>Rezultato /Produkto /Indėlio</t>
  </si>
  <si>
    <t>Padengtos  steigimo išlaidas</t>
  </si>
  <si>
    <t>Padengtos išlaidos</t>
  </si>
  <si>
    <t xml:space="preserve">Apdraustų objektų </t>
  </si>
  <si>
    <t>Apmokėtos eksploatavimo išlaidos</t>
  </si>
  <si>
    <t>Apmokėtos turto vertinimo išlaidos</t>
  </si>
  <si>
    <t xml:space="preserve">Nugriautų pastatų </t>
  </si>
  <si>
    <t>Šîaulių miesto savivaldybės 2021‒2023 metų</t>
  </si>
  <si>
    <t xml:space="preserve">strateginio veiklos plano Turto valdymo  ir </t>
  </si>
  <si>
    <t>privatizavimo programos (Nr. 06) priedas</t>
  </si>
  <si>
    <t>20 05</t>
  </si>
  <si>
    <t>Strateginio veiklos plano vykdytojų kodų klasifikatorius*</t>
  </si>
  <si>
    <t>Programos vykdytojo kodas</t>
  </si>
  <si>
    <t xml:space="preserve">  Pavadinimas</t>
  </si>
  <si>
    <t>05</t>
  </si>
  <si>
    <t>Architektūros, urbanistikos ir paveldosaugos skyrius</t>
  </si>
  <si>
    <t>Projektų valdymo skyrius</t>
  </si>
  <si>
    <t>2021 metais patvirtinti asignavimai</t>
  </si>
  <si>
    <t>PATVIRTINTA</t>
  </si>
  <si>
    <t xml:space="preserve">Šiaulių miesto savivaldybės tarybos </t>
  </si>
  <si>
    <t>2021 m. vasario 4 d. sprendimu Nr. T-1</t>
  </si>
  <si>
    <t>Turto valdymo skyrius</t>
  </si>
  <si>
    <t>* patvirtinta Šiaulių miesto savivaldybės administracijos direktoriaus 2021-03-30 įsakymu Nr. A -410</t>
  </si>
  <si>
    <t xml:space="preserve">(Šiaulių miesto savivaldybės tarybos </t>
  </si>
  <si>
    <t xml:space="preserve"> redakcija)</t>
  </si>
  <si>
    <t xml:space="preserve">2021 metais patikslinti asignavimai </t>
  </si>
  <si>
    <t>2021 metų patikslinti asignavimai</t>
  </si>
  <si>
    <t>26</t>
  </si>
  <si>
    <t>26 20</t>
  </si>
  <si>
    <t>Apmokėti pastatų, patalpų ir inžinerinių statinių vertinimo, kadastrinių matavimų atlikimo, teisinės registracijos išlaidas</t>
  </si>
  <si>
    <t>Apmokėti Savivaldybei nuosavybės teise priklausančių pastatų, patalpų ir inžinerinių statinių draudimo, apsaugos, remonto, komunalines ir kitas išlaidas</t>
  </si>
  <si>
    <t>2021m. gruodžio 2 d. sprendimo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</si>
</sst>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[$-10427]#,##0.0;\-#,##0.0;&quot;&quot;"/>
    <numFmt numFmtId="167" formatCode="[$-427]General"/>
    <numFmt numFmtId="168" formatCode="_-* #,##0.00\ _L_t_-;\-* #,##0.00\ _L_t_-;_-* &quot;-&quot;??\ _L_t_-;_-@_-"/>
    <numFmt numFmtId="169" formatCode="_-* #,##0.0000\ _L_t_-;\-* #,##0.0000\ _L_t_-;_-* &quot;-&quot;??\ _L_t_-;_-@_-"/>
    <numFmt numFmtId="170" formatCode="0.0"/>
  </numFmts>
  <fonts count="3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Calibri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theme="1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  <charset val="186"/>
    </font>
    <font>
      <sz val="11"/>
      <color rgb="FF000000"/>
      <name val="Calibri"/>
      <family val="2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1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AEE80"/>
        <bgColor rgb="FFFAEE80"/>
      </patternFill>
    </fill>
    <fill>
      <patternFill patternType="solid">
        <fgColor rgb="FFC0E4F6"/>
        <bgColor rgb="FFC0E4F6"/>
      </patternFill>
    </fill>
    <fill>
      <patternFill patternType="solid">
        <fgColor rgb="FFD8FAD4"/>
        <bgColor rgb="FFD8FAD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BEBEB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 applyBorder="0"/>
    <xf numFmtId="0" fontId="6" fillId="2" borderId="0"/>
    <xf numFmtId="0" fontId="6" fillId="2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28" applyNumberFormat="0" applyAlignment="0" applyProtection="0"/>
    <xf numFmtId="0" fontId="14" fillId="27" borderId="29" applyNumberFormat="0" applyAlignment="0" applyProtection="0"/>
    <xf numFmtId="167" fontId="15" fillId="2" borderId="0"/>
    <xf numFmtId="0" fontId="16" fillId="2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2" borderId="30" applyNumberFormat="0" applyFill="0" applyAlignment="0" applyProtection="0"/>
    <xf numFmtId="0" fontId="19" fillId="2" borderId="31" applyNumberFormat="0" applyFill="0" applyAlignment="0" applyProtection="0"/>
    <xf numFmtId="0" fontId="20" fillId="2" borderId="32" applyNumberFormat="0" applyFill="0" applyAlignment="0" applyProtection="0"/>
    <xf numFmtId="0" fontId="20" fillId="2" borderId="0" applyNumberFormat="0" applyFill="0" applyBorder="0" applyAlignment="0" applyProtection="0"/>
    <xf numFmtId="0" fontId="21" fillId="13" borderId="28" applyNumberFormat="0" applyAlignment="0" applyProtection="0"/>
    <xf numFmtId="168" fontId="6" fillId="2" borderId="0" applyFill="0" applyBorder="0" applyAlignment="0" applyProtection="0"/>
    <xf numFmtId="0" fontId="22" fillId="2" borderId="33" applyNumberFormat="0" applyFill="0" applyAlignment="0" applyProtection="0"/>
    <xf numFmtId="0" fontId="23" fillId="28" borderId="0" applyNumberFormat="0" applyBorder="0" applyAlignment="0" applyProtection="0"/>
    <xf numFmtId="0" fontId="6" fillId="29" borderId="34" applyNumberFormat="0" applyAlignment="0" applyProtection="0"/>
    <xf numFmtId="0" fontId="24" fillId="26" borderId="35" applyNumberFormat="0" applyAlignment="0" applyProtection="0"/>
    <xf numFmtId="0" fontId="25" fillId="2" borderId="0" applyNumberFormat="0" applyFill="0" applyBorder="0" applyAlignment="0" applyProtection="0"/>
    <xf numFmtId="0" fontId="26" fillId="2" borderId="36" applyNumberFormat="0" applyFill="0" applyAlignment="0" applyProtection="0"/>
    <xf numFmtId="44" fontId="27" fillId="2" borderId="0" applyFont="0" applyFill="0" applyBorder="0" applyAlignment="0" applyProtection="0"/>
    <xf numFmtId="0" fontId="28" fillId="2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14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wrapText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9" xfId="0" applyNumberFormat="1" applyFont="1" applyFill="1" applyBorder="1" applyAlignment="1" applyProtection="1">
      <alignment horizontal="center" vertical="center" wrapText="1" readingOrder="1"/>
    </xf>
    <xf numFmtId="0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3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4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5" borderId="2" xfId="0" applyNumberFormat="1" applyFont="1" applyFill="1" applyBorder="1" applyAlignment="1" applyProtection="1">
      <alignment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5" borderId="2" xfId="0" applyNumberFormat="1" applyFont="1" applyFill="1" applyBorder="1" applyAlignment="1" applyProtection="1">
      <alignment horizontal="right" vertical="top" readingOrder="1"/>
    </xf>
    <xf numFmtId="0" fontId="4" fillId="0" borderId="2" xfId="0" applyNumberFormat="1" applyFont="1" applyFill="1" applyBorder="1" applyAlignment="1" applyProtection="1">
      <alignment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top" readingOrder="1"/>
    </xf>
    <xf numFmtId="0" fontId="4" fillId="0" borderId="5" xfId="0" applyNumberFormat="1" applyFont="1" applyFill="1" applyBorder="1" applyAlignment="1" applyProtection="1">
      <alignment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vertical="top" readingOrder="1"/>
      <protection locked="0"/>
    </xf>
    <xf numFmtId="0" fontId="4" fillId="2" borderId="0" xfId="0" applyNumberFormat="1" applyFont="1" applyFill="1" applyAlignment="1" applyProtection="1">
      <alignment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wrapText="1" readingOrder="1"/>
      <protection locked="0"/>
    </xf>
    <xf numFmtId="0" fontId="4" fillId="2" borderId="0" xfId="0" applyNumberFormat="1" applyFont="1" applyFill="1" applyAlignment="1" applyProtection="1">
      <alignment horizontal="left" vertical="top" readingOrder="1"/>
      <protection locked="0"/>
    </xf>
    <xf numFmtId="165" fontId="4" fillId="2" borderId="0" xfId="0" applyNumberFormat="1" applyFont="1" applyFill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horizontal="center" vertical="top" readingOrder="1"/>
      <protection locked="0"/>
    </xf>
    <xf numFmtId="0" fontId="4" fillId="2" borderId="0" xfId="0" applyNumberFormat="1" applyFont="1" applyFill="1" applyAlignment="1" applyProtection="1">
      <alignment horizontal="right" vertical="top" readingOrder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vertical="top" readingOrder="1"/>
      <protection locked="0"/>
    </xf>
    <xf numFmtId="166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3" borderId="1" xfId="0" applyNumberFormat="1" applyFont="1" applyFill="1" applyBorder="1" applyAlignment="1" applyProtection="1">
      <alignment vertical="top" wrapText="1" readingOrder="1"/>
      <protection locked="0"/>
    </xf>
    <xf numFmtId="0" fontId="4" fillId="4" borderId="1" xfId="0" applyNumberFormat="1" applyFont="1" applyFill="1" applyBorder="1" applyAlignment="1" applyProtection="1">
      <alignment vertical="top" wrapText="1" readingOrder="1"/>
      <protection locked="0"/>
    </xf>
    <xf numFmtId="0" fontId="4" fillId="5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NumberFormat="1" applyFont="1" applyFill="1" applyBorder="1" applyAlignment="1" applyProtection="1">
      <alignment vertical="top" wrapText="1" readingOrder="1"/>
      <protection locked="0"/>
    </xf>
    <xf numFmtId="49" fontId="4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5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6" borderId="5" xfId="0" applyNumberFormat="1" applyFont="1" applyFill="1" applyBorder="1" applyAlignment="1" applyProtection="1">
      <alignment vertical="top" readingOrder="1"/>
      <protection locked="0"/>
    </xf>
    <xf numFmtId="0" fontId="4" fillId="6" borderId="5" xfId="0" applyNumberFormat="1" applyFont="1" applyFill="1" applyBorder="1" applyAlignment="1" applyProtection="1">
      <alignment vertical="top" wrapText="1" readingOrder="1"/>
      <protection locked="0"/>
    </xf>
    <xf numFmtId="166" fontId="4" fillId="6" borderId="5" xfId="0" applyNumberFormat="1" applyFont="1" applyFill="1" applyBorder="1" applyAlignment="1" applyProtection="1">
      <alignment horizontal="right" vertical="top" wrapText="1" readingOrder="1"/>
    </xf>
    <xf numFmtId="166" fontId="4" fillId="6" borderId="5" xfId="0" applyNumberFormat="1" applyFont="1" applyFill="1" applyBorder="1" applyAlignment="1" applyProtection="1">
      <alignment horizontal="right" vertical="top" readingOrder="1"/>
    </xf>
    <xf numFmtId="0" fontId="3" fillId="7" borderId="5" xfId="0" applyNumberFormat="1" applyFont="1" applyFill="1" applyBorder="1" applyAlignment="1" applyProtection="1">
      <alignment vertical="top" readingOrder="1"/>
      <protection locked="0"/>
    </xf>
    <xf numFmtId="0" fontId="3" fillId="7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3" fillId="7" borderId="5" xfId="0" applyNumberFormat="1" applyFont="1" applyFill="1" applyBorder="1" applyAlignment="1" applyProtection="1">
      <alignment horizontal="right" vertical="top" wrapText="1" readingOrder="1"/>
    </xf>
    <xf numFmtId="166" fontId="3" fillId="7" borderId="5" xfId="0" applyNumberFormat="1" applyFont="1" applyFill="1" applyBorder="1" applyAlignment="1" applyProtection="1">
      <alignment horizontal="right" vertical="top" readingOrder="1"/>
    </xf>
    <xf numFmtId="49" fontId="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NumberFormat="1" applyFont="1" applyFill="1" applyAlignment="1" applyProtection="1">
      <alignment wrapText="1"/>
    </xf>
    <xf numFmtId="0" fontId="4" fillId="2" borderId="0" xfId="0" applyNumberFormat="1" applyFont="1" applyFill="1" applyAlignment="1" applyProtection="1">
      <alignment wrapText="1"/>
    </xf>
    <xf numFmtId="0" fontId="5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4" fillId="2" borderId="0" xfId="0" applyNumberFormat="1" applyFont="1" applyFill="1" applyAlignment="1" applyProtection="1">
      <alignment horizontal="left" wrapText="1"/>
    </xf>
    <xf numFmtId="0" fontId="6" fillId="2" borderId="0" xfId="1"/>
    <xf numFmtId="0" fontId="8" fillId="2" borderId="0" xfId="2" applyFont="1" applyBorder="1"/>
    <xf numFmtId="0" fontId="8" fillId="2" borderId="0" xfId="2" applyFont="1"/>
    <xf numFmtId="49" fontId="8" fillId="2" borderId="26" xfId="2" applyNumberFormat="1" applyFont="1" applyBorder="1" applyAlignment="1">
      <alignment horizontal="center" vertical="top" wrapText="1"/>
    </xf>
    <xf numFmtId="0" fontId="8" fillId="2" borderId="26" xfId="2" applyFont="1" applyBorder="1" applyAlignment="1">
      <alignment vertical="top" wrapText="1"/>
    </xf>
    <xf numFmtId="0" fontId="8" fillId="2" borderId="26" xfId="2" applyFont="1" applyBorder="1" applyAlignment="1">
      <alignment horizontal="center" vertical="top" wrapText="1"/>
    </xf>
    <xf numFmtId="0" fontId="6" fillId="2" borderId="27" xfId="1" applyBorder="1"/>
    <xf numFmtId="165" fontId="4" fillId="3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30" borderId="2" xfId="0" applyNumberFormat="1" applyFont="1" applyFill="1" applyBorder="1" applyAlignment="1" applyProtection="1">
      <alignment horizontal="right" vertical="top" wrapText="1" readingOrder="1"/>
      <protection locked="0"/>
    </xf>
    <xf numFmtId="3" fontId="4" fillId="3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30" borderId="3" xfId="0" applyNumberFormat="1" applyFont="1" applyFill="1" applyBorder="1" applyAlignment="1" applyProtection="1">
      <alignment horizontal="right" vertical="top" readingOrder="1"/>
      <protection locked="0"/>
    </xf>
    <xf numFmtId="0" fontId="2" fillId="30" borderId="0" xfId="0" applyNumberFormat="1" applyFont="1" applyFill="1" applyAlignment="1" applyProtection="1"/>
    <xf numFmtId="0" fontId="30" fillId="0" borderId="0" xfId="0" applyFont="1" applyAlignment="1">
      <alignment vertical="top"/>
    </xf>
    <xf numFmtId="169" fontId="31" fillId="0" borderId="0" xfId="47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70" fontId="30" fillId="0" borderId="0" xfId="0" applyNumberFormat="1" applyFont="1" applyAlignment="1">
      <alignment vertical="center"/>
    </xf>
    <xf numFmtId="14" fontId="32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top"/>
    </xf>
    <xf numFmtId="0" fontId="0" fillId="0" borderId="0" xfId="0"/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2" fillId="0" borderId="0" xfId="0" applyFont="1" applyAlignment="1">
      <alignment vertical="center"/>
    </xf>
    <xf numFmtId="0" fontId="33" fillId="2" borderId="0" xfId="0" applyNumberFormat="1" applyFont="1" applyFill="1" applyAlignment="1" applyProtection="1"/>
    <xf numFmtId="0" fontId="0" fillId="2" borderId="0" xfId="0" applyNumberFormat="1" applyFont="1" applyFill="1" applyAlignment="1" applyProtection="1"/>
    <xf numFmtId="170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8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NumberFormat="1" applyFont="1" applyFill="1" applyAlignment="1" applyProtection="1">
      <alignment horizontal="right"/>
    </xf>
    <xf numFmtId="0" fontId="4" fillId="0" borderId="13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left" wrapText="1"/>
    </xf>
    <xf numFmtId="0" fontId="4" fillId="3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5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3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4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5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NumberFormat="1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7" xfId="0" applyNumberFormat="1" applyFont="1" applyFill="1" applyBorder="1" applyAlignment="1" applyProtection="1">
      <alignment horizontal="center" vertical="center" wrapText="1" readingOrder="1"/>
    </xf>
    <xf numFmtId="0" fontId="3" fillId="0" borderId="20" xfId="0" applyNumberFormat="1" applyFont="1" applyFill="1" applyBorder="1" applyAlignment="1" applyProtection="1">
      <alignment horizontal="center" vertical="center" wrapText="1" readingOrder="1"/>
    </xf>
    <xf numFmtId="0" fontId="3" fillId="0" borderId="21" xfId="0" applyNumberFormat="1" applyFont="1" applyFill="1" applyBorder="1" applyAlignment="1" applyProtection="1">
      <alignment horizontal="center" vertical="center" wrapText="1" readingOrder="1"/>
    </xf>
    <xf numFmtId="0" fontId="3" fillId="0" borderId="22" xfId="0" applyNumberFormat="1" applyFont="1" applyFill="1" applyBorder="1" applyAlignment="1" applyProtection="1">
      <alignment horizontal="center" vertical="center" wrapText="1" readingOrder="1"/>
    </xf>
    <xf numFmtId="0" fontId="7" fillId="2" borderId="26" xfId="2" applyFont="1" applyBorder="1" applyAlignment="1">
      <alignment horizontal="center" vertical="center"/>
    </xf>
    <xf numFmtId="0" fontId="8" fillId="2" borderId="26" xfId="2" applyFont="1" applyBorder="1" applyAlignment="1">
      <alignment horizontal="center" vertical="top" wrapText="1"/>
    </xf>
    <xf numFmtId="0" fontId="8" fillId="2" borderId="26" xfId="2" applyFont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top" wrapText="1"/>
    </xf>
  </cellXfs>
  <cellStyles count="48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Comma" xfId="47" builtinId="3"/>
    <cellStyle name="Excel Built-in Normal" xfId="2" xr:uid="{00000000-0005-0000-0000-00001B000000}"/>
    <cellStyle name="Excel Built-in Normal 1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Įprastas 2" xfId="1" xr:uid="{00000000-0005-0000-0000-000025000000}"/>
    <cellStyle name="Kablelis 2" xfId="38" xr:uid="{00000000-0005-0000-0000-000027000000}"/>
    <cellStyle name="Linked Cell" xfId="39" xr:uid="{00000000-0005-0000-0000-000028000000}"/>
    <cellStyle name="Neutral" xfId="40" xr:uid="{00000000-0005-0000-0000-000029000000}"/>
    <cellStyle name="Normal" xfId="0" builtinId="0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" xfId="44" xr:uid="{00000000-0005-0000-0000-00002D000000}"/>
    <cellStyle name="Valiuta 2" xfId="45" xr:uid="{00000000-0005-0000-0000-00002E000000}"/>
    <cellStyle name="Warning Text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39"/>
  <sheetViews>
    <sheetView showZeros="0" tabSelected="1" topLeftCell="A10" zoomScale="90" zoomScaleNormal="90" workbookViewId="0">
      <selection activeCell="H22" sqref="H22"/>
    </sheetView>
  </sheetViews>
  <sheetFormatPr defaultColWidth="9.140625" defaultRowHeight="15" x14ac:dyDescent="0.25"/>
  <cols>
    <col min="1" max="1" width="10.140625" style="2" customWidth="1"/>
    <col min="2" max="2" width="42.42578125" style="4" customWidth="1"/>
    <col min="3" max="3" width="19" style="4" customWidth="1"/>
    <col min="4" max="4" width="13.5703125" style="2" customWidth="1"/>
    <col min="5" max="5" width="14" style="2" customWidth="1"/>
    <col min="6" max="7" width="16.42578125" style="2" customWidth="1"/>
    <col min="8" max="8" width="14.5703125" style="2" customWidth="1"/>
    <col min="9" max="9" width="14" style="2" customWidth="1"/>
    <col min="10" max="10" width="37.7109375" style="4" customWidth="1"/>
    <col min="11" max="11" width="5.42578125" style="2" customWidth="1"/>
    <col min="12" max="13" width="5.7109375" style="2" customWidth="1"/>
    <col min="14" max="14" width="6.85546875" style="2" customWidth="1"/>
    <col min="15" max="16384" width="9.140625" style="2"/>
  </cols>
  <sheetData>
    <row r="1" spans="1:237" s="94" customFormat="1" ht="15.75" x14ac:dyDescent="0.25">
      <c r="A1" s="88"/>
      <c r="B1" s="88"/>
      <c r="C1" s="88"/>
      <c r="D1" s="88"/>
      <c r="E1" s="89"/>
      <c r="F1" s="90"/>
      <c r="G1" s="90"/>
      <c r="H1" s="90"/>
      <c r="I1" s="91"/>
      <c r="J1" s="100" t="s">
        <v>66</v>
      </c>
      <c r="K1" s="100"/>
      <c r="L1" s="100"/>
      <c r="M1" s="100"/>
      <c r="N1" s="100"/>
      <c r="O1" s="92"/>
      <c r="P1" s="92"/>
      <c r="Q1" s="92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</row>
    <row r="2" spans="1:237" s="94" customFormat="1" ht="15.75" x14ac:dyDescent="0.25">
      <c r="A2" s="88"/>
      <c r="B2" s="88"/>
      <c r="C2" s="88"/>
      <c r="D2" s="88"/>
      <c r="E2" s="89"/>
      <c r="F2" s="90"/>
      <c r="G2" s="90"/>
      <c r="H2" s="90"/>
      <c r="I2" s="91"/>
      <c r="J2" s="100" t="s">
        <v>67</v>
      </c>
      <c r="K2" s="100"/>
      <c r="L2" s="100"/>
      <c r="M2" s="100"/>
      <c r="N2" s="100"/>
      <c r="O2" s="92"/>
      <c r="P2" s="92"/>
      <c r="Q2" s="92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</row>
    <row r="3" spans="1:237" s="94" customFormat="1" ht="15.75" x14ac:dyDescent="0.25">
      <c r="A3" s="88"/>
      <c r="B3" s="88"/>
      <c r="C3" s="88"/>
      <c r="D3" s="88"/>
      <c r="E3" s="89"/>
      <c r="F3" s="90"/>
      <c r="G3" s="90"/>
      <c r="H3" s="90"/>
      <c r="I3" s="91"/>
      <c r="J3" s="100" t="s">
        <v>68</v>
      </c>
      <c r="K3" s="100"/>
      <c r="L3" s="100"/>
      <c r="M3" s="100"/>
      <c r="N3" s="100"/>
      <c r="O3" s="92"/>
      <c r="P3" s="92"/>
      <c r="Q3" s="9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</row>
    <row r="4" spans="1:237" s="94" customFormat="1" ht="15.75" x14ac:dyDescent="0.25">
      <c r="A4" s="88"/>
      <c r="B4" s="88"/>
      <c r="C4" s="88"/>
      <c r="D4" s="88"/>
      <c r="E4" s="89"/>
      <c r="F4" s="89"/>
      <c r="G4" s="89"/>
      <c r="H4" s="90"/>
      <c r="I4" s="91"/>
      <c r="J4" s="99" t="s">
        <v>71</v>
      </c>
      <c r="K4" s="96"/>
      <c r="L4" s="92"/>
      <c r="M4" s="92"/>
      <c r="N4" s="92"/>
      <c r="O4" s="92"/>
      <c r="P4" s="92"/>
      <c r="Q4" s="92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</row>
    <row r="5" spans="1:237" s="94" customFormat="1" ht="15.75" x14ac:dyDescent="0.25">
      <c r="A5" s="88"/>
      <c r="B5" s="88"/>
      <c r="C5" s="88"/>
      <c r="D5" s="88"/>
      <c r="E5" s="89"/>
      <c r="F5" s="89"/>
      <c r="G5" s="89"/>
      <c r="H5" s="90"/>
      <c r="I5" s="91"/>
      <c r="J5" s="99" t="s">
        <v>79</v>
      </c>
      <c r="K5" s="96"/>
      <c r="L5" s="92"/>
      <c r="M5" s="92"/>
      <c r="N5" s="92"/>
      <c r="O5" s="92"/>
      <c r="P5" s="92"/>
      <c r="Q5" s="92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</row>
    <row r="6" spans="1:237" s="73" customFormat="1" ht="15" customHeight="1" x14ac:dyDescent="0.25">
      <c r="J6" s="97" t="s">
        <v>72</v>
      </c>
      <c r="K6" s="97"/>
      <c r="L6" s="97"/>
      <c r="M6" s="97"/>
      <c r="N6" s="97"/>
      <c r="O6" s="97"/>
      <c r="P6" s="97"/>
      <c r="Q6" s="98"/>
    </row>
    <row r="7" spans="1:237" x14ac:dyDescent="0.25">
      <c r="K7" s="104"/>
      <c r="L7" s="104"/>
      <c r="M7" s="104"/>
      <c r="N7" s="104"/>
    </row>
    <row r="8" spans="1:237" s="72" customFormat="1" ht="15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110" t="s">
        <v>55</v>
      </c>
      <c r="K8" s="110"/>
      <c r="L8" s="110"/>
      <c r="M8" s="110"/>
      <c r="N8" s="110"/>
      <c r="O8" s="71"/>
      <c r="P8" s="71"/>
    </row>
    <row r="9" spans="1:237" s="72" customFormat="1" ht="15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110" t="s">
        <v>56</v>
      </c>
      <c r="K9" s="110"/>
      <c r="L9" s="110"/>
      <c r="M9" s="110"/>
      <c r="N9" s="110"/>
      <c r="O9" s="71"/>
      <c r="P9" s="71"/>
    </row>
    <row r="10" spans="1:237" s="73" customFormat="1" ht="15.7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110" t="s">
        <v>57</v>
      </c>
      <c r="K10" s="110"/>
      <c r="L10" s="110"/>
      <c r="M10" s="110"/>
      <c r="N10" s="110"/>
      <c r="O10" s="71"/>
      <c r="P10" s="71"/>
    </row>
    <row r="11" spans="1:237" s="73" customFormat="1" ht="15.7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4"/>
      <c r="K11" s="74"/>
      <c r="L11" s="74"/>
      <c r="M11" s="74"/>
      <c r="N11" s="74"/>
      <c r="O11" s="71"/>
      <c r="P11" s="71"/>
    </row>
    <row r="12" spans="1:237" s="1" customFormat="1" ht="15.75" x14ac:dyDescent="0.25">
      <c r="A12" s="132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237" ht="15.75" x14ac:dyDescent="0.25">
      <c r="A13" s="5"/>
      <c r="B13" s="6"/>
      <c r="C13" s="6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</row>
    <row r="14" spans="1:237" ht="16.5" thickBot="1" x14ac:dyDescent="0.3">
      <c r="A14" s="5"/>
      <c r="B14" s="6"/>
      <c r="C14" s="6"/>
      <c r="D14" s="5"/>
      <c r="E14" s="5"/>
      <c r="F14" s="5"/>
      <c r="G14" s="5"/>
      <c r="H14" s="5"/>
      <c r="I14" s="5"/>
      <c r="J14" s="6"/>
      <c r="K14" s="105" t="s">
        <v>47</v>
      </c>
      <c r="L14" s="105"/>
      <c r="M14" s="105"/>
      <c r="N14" s="105"/>
    </row>
    <row r="15" spans="1:237" ht="15.75" x14ac:dyDescent="0.25">
      <c r="A15" s="133" t="s">
        <v>1</v>
      </c>
      <c r="B15" s="101" t="s">
        <v>2</v>
      </c>
      <c r="C15" s="101" t="s">
        <v>3</v>
      </c>
      <c r="D15" s="101" t="s">
        <v>4</v>
      </c>
      <c r="E15" s="101" t="s">
        <v>5</v>
      </c>
      <c r="F15" s="101" t="s">
        <v>65</v>
      </c>
      <c r="G15" s="136" t="s">
        <v>73</v>
      </c>
      <c r="H15" s="101" t="s">
        <v>6</v>
      </c>
      <c r="I15" s="101" t="s">
        <v>7</v>
      </c>
      <c r="J15" s="101" t="s">
        <v>48</v>
      </c>
      <c r="K15" s="106"/>
      <c r="L15" s="106"/>
      <c r="M15" s="106"/>
      <c r="N15" s="107"/>
    </row>
    <row r="16" spans="1:237" ht="15.75" x14ac:dyDescent="0.25">
      <c r="A16" s="134"/>
      <c r="B16" s="102"/>
      <c r="C16" s="102"/>
      <c r="D16" s="102"/>
      <c r="E16" s="102"/>
      <c r="F16" s="102"/>
      <c r="G16" s="137"/>
      <c r="H16" s="102"/>
      <c r="I16" s="102"/>
      <c r="J16" s="102" t="s">
        <v>8</v>
      </c>
      <c r="K16" s="102" t="s">
        <v>9</v>
      </c>
      <c r="L16" s="102" t="s">
        <v>10</v>
      </c>
      <c r="M16" s="108"/>
      <c r="N16" s="109"/>
    </row>
    <row r="17" spans="1:15" ht="36.75" customHeight="1" thickBot="1" x14ac:dyDescent="0.3">
      <c r="A17" s="135"/>
      <c r="B17" s="103"/>
      <c r="C17" s="103"/>
      <c r="D17" s="103"/>
      <c r="E17" s="103"/>
      <c r="F17" s="103"/>
      <c r="G17" s="138"/>
      <c r="H17" s="103"/>
      <c r="I17" s="103"/>
      <c r="J17" s="103"/>
      <c r="K17" s="103"/>
      <c r="L17" s="7" t="s">
        <v>11</v>
      </c>
      <c r="M17" s="7" t="s">
        <v>12</v>
      </c>
      <c r="N17" s="8" t="s">
        <v>13</v>
      </c>
    </row>
    <row r="18" spans="1:15" ht="32.25" thickBot="1" x14ac:dyDescent="0.3">
      <c r="A18" s="53" t="s">
        <v>14</v>
      </c>
      <c r="B18" s="9" t="s">
        <v>15</v>
      </c>
      <c r="C18" s="10"/>
      <c r="D18" s="11"/>
      <c r="E18" s="12">
        <f>SUM(E19:E19)</f>
        <v>209</v>
      </c>
      <c r="F18" s="12">
        <f>SUM(F19:F19)</f>
        <v>179.39999999999998</v>
      </c>
      <c r="G18" s="12">
        <f>SUM(G19:G19)</f>
        <v>154.39999999999998</v>
      </c>
      <c r="H18" s="12">
        <f>SUM(H19:H19)</f>
        <v>171.89999999999998</v>
      </c>
      <c r="I18" s="12">
        <f>SUM(I19:I19)</f>
        <v>151.19999999999999</v>
      </c>
      <c r="J18" s="111"/>
      <c r="K18" s="112"/>
      <c r="L18" s="112"/>
      <c r="M18" s="112"/>
      <c r="N18" s="113"/>
    </row>
    <row r="19" spans="1:15" ht="48" thickBot="1" x14ac:dyDescent="0.3">
      <c r="A19" s="54" t="s">
        <v>17</v>
      </c>
      <c r="B19" s="13" t="s">
        <v>18</v>
      </c>
      <c r="C19" s="14"/>
      <c r="D19" s="15"/>
      <c r="E19" s="16">
        <f>E20+E24+E30</f>
        <v>209</v>
      </c>
      <c r="F19" s="16">
        <f>F20+F24+F30</f>
        <v>179.39999999999998</v>
      </c>
      <c r="G19" s="16">
        <f>G20+G24+G30</f>
        <v>154.39999999999998</v>
      </c>
      <c r="H19" s="16">
        <f>H20+H24+H30</f>
        <v>171.89999999999998</v>
      </c>
      <c r="I19" s="16">
        <f>I20+I24+I30</f>
        <v>151.19999999999999</v>
      </c>
      <c r="J19" s="14" t="s">
        <v>19</v>
      </c>
      <c r="K19" s="17" t="s">
        <v>20</v>
      </c>
      <c r="L19" s="18">
        <v>90</v>
      </c>
      <c r="M19" s="18">
        <v>95</v>
      </c>
      <c r="N19" s="19">
        <v>99</v>
      </c>
    </row>
    <row r="20" spans="1:15" ht="48" thickBot="1" x14ac:dyDescent="0.3">
      <c r="A20" s="55" t="s">
        <v>21</v>
      </c>
      <c r="B20" s="20" t="s">
        <v>22</v>
      </c>
      <c r="C20" s="21"/>
      <c r="D20" s="22"/>
      <c r="E20" s="23">
        <f>SUM(E21:E23)</f>
        <v>93.8</v>
      </c>
      <c r="F20" s="23">
        <f>SUM(F21:F23)</f>
        <v>87</v>
      </c>
      <c r="G20" s="23">
        <f>SUM(G21:G23)</f>
        <v>52</v>
      </c>
      <c r="H20" s="23">
        <f>SUM(H21:H23)</f>
        <v>87</v>
      </c>
      <c r="I20" s="23">
        <f>SUM(I21:I23)</f>
        <v>67</v>
      </c>
      <c r="J20" s="114"/>
      <c r="K20" s="115"/>
      <c r="L20" s="115"/>
      <c r="M20" s="115"/>
      <c r="N20" s="116"/>
    </row>
    <row r="21" spans="1:15" ht="79.5" thickBot="1" x14ac:dyDescent="0.3">
      <c r="A21" s="56" t="s">
        <v>23</v>
      </c>
      <c r="B21" s="24" t="s">
        <v>77</v>
      </c>
      <c r="C21" s="59" t="s">
        <v>75</v>
      </c>
      <c r="D21" s="26" t="s">
        <v>24</v>
      </c>
      <c r="E21" s="27">
        <v>55</v>
      </c>
      <c r="F21" s="27">
        <v>55</v>
      </c>
      <c r="G21" s="27">
        <v>30</v>
      </c>
      <c r="H21" s="82">
        <v>55</v>
      </c>
      <c r="I21" s="82">
        <v>55</v>
      </c>
      <c r="J21" s="25" t="s">
        <v>25</v>
      </c>
      <c r="K21" s="28" t="s">
        <v>16</v>
      </c>
      <c r="L21" s="29">
        <v>100</v>
      </c>
      <c r="M21" s="83">
        <v>100</v>
      </c>
      <c r="N21" s="84">
        <v>100</v>
      </c>
    </row>
    <row r="22" spans="1:15" ht="32.25" thickBot="1" x14ac:dyDescent="0.3">
      <c r="A22" s="56" t="s">
        <v>26</v>
      </c>
      <c r="B22" s="24" t="s">
        <v>27</v>
      </c>
      <c r="C22" s="59" t="s">
        <v>75</v>
      </c>
      <c r="D22" s="26" t="s">
        <v>24</v>
      </c>
      <c r="E22" s="27">
        <v>35</v>
      </c>
      <c r="F22" s="27">
        <v>30</v>
      </c>
      <c r="G22" s="27">
        <v>20</v>
      </c>
      <c r="H22" s="82">
        <v>30</v>
      </c>
      <c r="I22" s="82">
        <v>10</v>
      </c>
      <c r="J22" s="25" t="s">
        <v>50</v>
      </c>
      <c r="K22" s="28" t="s">
        <v>20</v>
      </c>
      <c r="L22" s="29">
        <v>100</v>
      </c>
      <c r="M22" s="85">
        <v>100</v>
      </c>
      <c r="N22" s="86">
        <v>100</v>
      </c>
      <c r="O22" s="87"/>
    </row>
    <row r="23" spans="1:15" ht="32.25" thickBot="1" x14ac:dyDescent="0.3">
      <c r="A23" s="56" t="s">
        <v>28</v>
      </c>
      <c r="B23" s="24" t="s">
        <v>29</v>
      </c>
      <c r="C23" s="59" t="s">
        <v>76</v>
      </c>
      <c r="D23" s="26" t="s">
        <v>24</v>
      </c>
      <c r="E23" s="27">
        <v>3.8</v>
      </c>
      <c r="F23" s="27">
        <v>2</v>
      </c>
      <c r="G23" s="27">
        <v>2</v>
      </c>
      <c r="H23" s="27">
        <v>2</v>
      </c>
      <c r="I23" s="27">
        <v>2</v>
      </c>
      <c r="J23" s="25" t="s">
        <v>51</v>
      </c>
      <c r="K23" s="28" t="s">
        <v>16</v>
      </c>
      <c r="L23" s="29">
        <v>2</v>
      </c>
      <c r="M23" s="29">
        <v>2</v>
      </c>
      <c r="N23" s="30">
        <v>2</v>
      </c>
    </row>
    <row r="24" spans="1:15" ht="32.25" thickBot="1" x14ac:dyDescent="0.3">
      <c r="A24" s="55" t="s">
        <v>30</v>
      </c>
      <c r="B24" s="20" t="s">
        <v>31</v>
      </c>
      <c r="C24" s="60"/>
      <c r="D24" s="22"/>
      <c r="E24" s="23">
        <f>SUM(E25:E27)</f>
        <v>113</v>
      </c>
      <c r="F24" s="23">
        <f>SUM(F25:F27)</f>
        <v>90.2</v>
      </c>
      <c r="G24" s="23">
        <f>SUM(G25:G27)</f>
        <v>100.2</v>
      </c>
      <c r="H24" s="23">
        <f>SUM(H25:H27)</f>
        <v>82.7</v>
      </c>
      <c r="I24" s="23">
        <f>SUM(I25:I27)</f>
        <v>81.7</v>
      </c>
      <c r="J24" s="114"/>
      <c r="K24" s="115"/>
      <c r="L24" s="115"/>
      <c r="M24" s="115"/>
      <c r="N24" s="116"/>
    </row>
    <row r="25" spans="1:15" ht="63.75" thickBot="1" x14ac:dyDescent="0.3">
      <c r="A25" s="56" t="s">
        <v>32</v>
      </c>
      <c r="B25" s="24" t="s">
        <v>78</v>
      </c>
      <c r="C25" s="59" t="s">
        <v>75</v>
      </c>
      <c r="D25" s="26" t="s">
        <v>24</v>
      </c>
      <c r="E25" s="27">
        <v>70</v>
      </c>
      <c r="F25" s="27">
        <v>72.7</v>
      </c>
      <c r="G25" s="27">
        <v>82.7</v>
      </c>
      <c r="H25" s="27">
        <v>72.7</v>
      </c>
      <c r="I25" s="27">
        <v>71.7</v>
      </c>
      <c r="J25" s="25" t="s">
        <v>52</v>
      </c>
      <c r="K25" s="28" t="s">
        <v>20</v>
      </c>
      <c r="L25" s="29">
        <v>100</v>
      </c>
      <c r="M25" s="29">
        <v>100</v>
      </c>
      <c r="N25" s="30">
        <v>100</v>
      </c>
    </row>
    <row r="26" spans="1:15" ht="63.75" thickBot="1" x14ac:dyDescent="0.3">
      <c r="A26" s="56" t="s">
        <v>33</v>
      </c>
      <c r="B26" s="24" t="s">
        <v>34</v>
      </c>
      <c r="C26" s="59" t="s">
        <v>75</v>
      </c>
      <c r="D26" s="26" t="s">
        <v>24</v>
      </c>
      <c r="E26" s="27">
        <v>25</v>
      </c>
      <c r="F26" s="27">
        <v>10</v>
      </c>
      <c r="G26" s="27">
        <v>10</v>
      </c>
      <c r="H26" s="27">
        <v>10</v>
      </c>
      <c r="I26" s="27">
        <v>10</v>
      </c>
      <c r="J26" s="25" t="s">
        <v>53</v>
      </c>
      <c r="K26" s="28" t="s">
        <v>20</v>
      </c>
      <c r="L26" s="29">
        <v>100</v>
      </c>
      <c r="M26" s="29">
        <v>100</v>
      </c>
      <c r="N26" s="30">
        <v>100</v>
      </c>
    </row>
    <row r="27" spans="1:15" ht="31.5" customHeight="1" x14ac:dyDescent="0.25">
      <c r="A27" s="123" t="s">
        <v>35</v>
      </c>
      <c r="B27" s="126" t="s">
        <v>36</v>
      </c>
      <c r="C27" s="129" t="s">
        <v>58</v>
      </c>
      <c r="D27" s="26"/>
      <c r="E27" s="31">
        <f>SUM(E28:E29)</f>
        <v>18</v>
      </c>
      <c r="F27" s="31">
        <f>SUM(F28:F29)</f>
        <v>7.5</v>
      </c>
      <c r="G27" s="31">
        <f>SUM(G28:G29)</f>
        <v>7.5</v>
      </c>
      <c r="H27" s="31">
        <f>SUM(H28:H29)</f>
        <v>0</v>
      </c>
      <c r="I27" s="31">
        <f>SUM(I28:I29)</f>
        <v>0</v>
      </c>
      <c r="J27" s="126" t="s">
        <v>54</v>
      </c>
      <c r="K27" s="117" t="s">
        <v>16</v>
      </c>
      <c r="L27" s="117">
        <v>2</v>
      </c>
      <c r="M27" s="117"/>
      <c r="N27" s="120"/>
    </row>
    <row r="28" spans="1:15" ht="15.75" x14ac:dyDescent="0.25">
      <c r="A28" s="124"/>
      <c r="B28" s="127"/>
      <c r="C28" s="130"/>
      <c r="D28" s="33" t="s">
        <v>24</v>
      </c>
      <c r="E28" s="34">
        <v>4</v>
      </c>
      <c r="F28" s="34">
        <v>1.2</v>
      </c>
      <c r="G28" s="34">
        <v>1.2</v>
      </c>
      <c r="H28" s="34">
        <v>0</v>
      </c>
      <c r="I28" s="34">
        <v>0</v>
      </c>
      <c r="J28" s="127"/>
      <c r="K28" s="118"/>
      <c r="L28" s="118"/>
      <c r="M28" s="118"/>
      <c r="N28" s="121"/>
    </row>
    <row r="29" spans="1:15" ht="16.5" thickBot="1" x14ac:dyDescent="0.3">
      <c r="A29" s="125"/>
      <c r="B29" s="128"/>
      <c r="C29" s="131"/>
      <c r="D29" s="33" t="s">
        <v>37</v>
      </c>
      <c r="E29" s="34">
        <v>14</v>
      </c>
      <c r="F29" s="34">
        <v>6.3</v>
      </c>
      <c r="G29" s="34">
        <v>6.3</v>
      </c>
      <c r="H29" s="34">
        <v>0</v>
      </c>
      <c r="I29" s="34">
        <v>0</v>
      </c>
      <c r="J29" s="128"/>
      <c r="K29" s="119"/>
      <c r="L29" s="119"/>
      <c r="M29" s="119"/>
      <c r="N29" s="122"/>
    </row>
    <row r="30" spans="1:15" ht="32.25" thickBot="1" x14ac:dyDescent="0.3">
      <c r="A30" s="55" t="s">
        <v>38</v>
      </c>
      <c r="B30" s="20" t="s">
        <v>39</v>
      </c>
      <c r="C30" s="58"/>
      <c r="D30" s="22"/>
      <c r="E30" s="23">
        <f>SUM(E31:E31)</f>
        <v>2.2000000000000002</v>
      </c>
      <c r="F30" s="23">
        <f>SUM(F31:F31)</f>
        <v>2.2000000000000002</v>
      </c>
      <c r="G30" s="23">
        <f>SUM(G31:G31)</f>
        <v>2.2000000000000002</v>
      </c>
      <c r="H30" s="23">
        <f>SUM(H31:H31)</f>
        <v>2.2000000000000002</v>
      </c>
      <c r="I30" s="23">
        <f>SUM(I31:I31)</f>
        <v>2.5</v>
      </c>
      <c r="J30" s="114"/>
      <c r="K30" s="115"/>
      <c r="L30" s="115"/>
      <c r="M30" s="115"/>
      <c r="N30" s="116"/>
    </row>
    <row r="31" spans="1:15" ht="32.25" thickBot="1" x14ac:dyDescent="0.3">
      <c r="A31" s="57" t="s">
        <v>40</v>
      </c>
      <c r="B31" s="35" t="s">
        <v>41</v>
      </c>
      <c r="C31" s="69" t="s">
        <v>75</v>
      </c>
      <c r="D31" s="37" t="s">
        <v>24</v>
      </c>
      <c r="E31" s="38">
        <v>2.2000000000000002</v>
      </c>
      <c r="F31" s="38">
        <v>2.2000000000000002</v>
      </c>
      <c r="G31" s="38">
        <v>2.2000000000000002</v>
      </c>
      <c r="H31" s="38">
        <v>2.2000000000000002</v>
      </c>
      <c r="I31" s="38">
        <v>2.5</v>
      </c>
      <c r="J31" s="36" t="s">
        <v>49</v>
      </c>
      <c r="K31" s="39" t="s">
        <v>20</v>
      </c>
      <c r="L31" s="40">
        <v>100</v>
      </c>
      <c r="M31" s="40">
        <v>100</v>
      </c>
      <c r="N31" s="41">
        <v>100</v>
      </c>
    </row>
    <row r="32" spans="1:15" s="3" customFormat="1" ht="15.75" x14ac:dyDescent="0.25">
      <c r="A32" s="42"/>
      <c r="B32" s="43"/>
      <c r="C32" s="44"/>
      <c r="D32" s="45"/>
      <c r="E32" s="46"/>
      <c r="F32" s="46"/>
      <c r="G32" s="46"/>
      <c r="H32" s="46"/>
      <c r="I32" s="46"/>
      <c r="J32" s="44"/>
      <c r="K32" s="47"/>
      <c r="L32" s="48"/>
      <c r="M32" s="48"/>
      <c r="N32" s="48"/>
    </row>
    <row r="33" spans="1:14" s="3" customFormat="1" ht="15.75" x14ac:dyDescent="0.25">
      <c r="A33" s="42"/>
      <c r="B33" s="43"/>
      <c r="C33" s="44"/>
      <c r="D33" s="45"/>
      <c r="E33" s="46"/>
      <c r="F33" s="46"/>
      <c r="G33" s="46"/>
      <c r="H33" s="46"/>
      <c r="I33" s="46"/>
      <c r="J33" s="44"/>
      <c r="K33" s="47"/>
      <c r="L33" s="48"/>
      <c r="M33" s="48"/>
      <c r="N33" s="48"/>
    </row>
    <row r="34" spans="1:14" ht="47.25" x14ac:dyDescent="0.25">
      <c r="A34" s="49" t="s">
        <v>1</v>
      </c>
      <c r="B34" s="49" t="s">
        <v>2</v>
      </c>
      <c r="C34" s="49" t="s">
        <v>5</v>
      </c>
      <c r="D34" s="49" t="s">
        <v>65</v>
      </c>
      <c r="E34" s="49" t="s">
        <v>74</v>
      </c>
      <c r="F34" s="95" t="s">
        <v>6</v>
      </c>
      <c r="G34" s="95" t="s">
        <v>7</v>
      </c>
      <c r="H34" s="5"/>
      <c r="I34" s="5"/>
      <c r="J34" s="6"/>
      <c r="K34" s="5"/>
      <c r="L34" s="5"/>
      <c r="M34" s="5"/>
      <c r="N34" s="5"/>
    </row>
    <row r="35" spans="1:14" ht="31.5" x14ac:dyDescent="0.25">
      <c r="A35" s="61" t="s">
        <v>42</v>
      </c>
      <c r="B35" s="62" t="s">
        <v>43</v>
      </c>
      <c r="C35" s="63">
        <f>SUM(C36:C37)</f>
        <v>209</v>
      </c>
      <c r="D35" s="64">
        <f>SUM(D36:D37)</f>
        <v>179.4</v>
      </c>
      <c r="E35" s="64">
        <f>SUM(E36:E37)</f>
        <v>154.39999999999998</v>
      </c>
      <c r="F35" s="64">
        <f>SUM(F36:F37)</f>
        <v>171.9</v>
      </c>
      <c r="G35" s="64">
        <f>SUM(G36:G37)</f>
        <v>151.19999999999999</v>
      </c>
      <c r="H35" s="5"/>
      <c r="I35" s="5"/>
      <c r="J35" s="6"/>
      <c r="K35" s="5"/>
      <c r="L35" s="5"/>
      <c r="M35" s="5"/>
      <c r="N35" s="5"/>
    </row>
    <row r="36" spans="1:14" ht="15.75" x14ac:dyDescent="0.25">
      <c r="A36" s="50" t="s">
        <v>24</v>
      </c>
      <c r="B36" s="32" t="s">
        <v>44</v>
      </c>
      <c r="C36" s="51">
        <v>195</v>
      </c>
      <c r="D36" s="52">
        <v>173.1</v>
      </c>
      <c r="E36" s="52">
        <f>SUM(G21,G22,G23,G25,G26,G28,G31)</f>
        <v>148.09999999999997</v>
      </c>
      <c r="F36" s="52">
        <v>171.9</v>
      </c>
      <c r="G36" s="52">
        <v>151.19999999999999</v>
      </c>
      <c r="H36" s="5"/>
      <c r="I36" s="5"/>
      <c r="J36" s="6"/>
      <c r="K36" s="5"/>
      <c r="L36" s="5"/>
      <c r="M36" s="5"/>
      <c r="N36" s="5"/>
    </row>
    <row r="37" spans="1:14" ht="15.75" x14ac:dyDescent="0.25">
      <c r="A37" s="50" t="s">
        <v>37</v>
      </c>
      <c r="B37" s="32" t="s">
        <v>45</v>
      </c>
      <c r="C37" s="51">
        <v>14</v>
      </c>
      <c r="D37" s="52">
        <v>6.3</v>
      </c>
      <c r="E37" s="52">
        <f>SUM(G29)</f>
        <v>6.3</v>
      </c>
      <c r="F37" s="52">
        <v>0</v>
      </c>
      <c r="G37" s="52">
        <v>0</v>
      </c>
      <c r="H37" s="5"/>
      <c r="I37" s="5"/>
      <c r="J37" s="6"/>
      <c r="K37" s="5"/>
      <c r="L37" s="5"/>
      <c r="M37" s="5"/>
      <c r="N37" s="5"/>
    </row>
    <row r="38" spans="1:14" ht="15.75" x14ac:dyDescent="0.25">
      <c r="A38" s="65"/>
      <c r="B38" s="66" t="s">
        <v>46</v>
      </c>
      <c r="C38" s="67">
        <f>SUM(C35:C35)</f>
        <v>209</v>
      </c>
      <c r="D38" s="68">
        <f>SUM(D35:D35)</f>
        <v>179.4</v>
      </c>
      <c r="E38" s="68">
        <f>SUM(E35:E35)</f>
        <v>154.39999999999998</v>
      </c>
      <c r="F38" s="68">
        <f>SUM(F35:F35)</f>
        <v>171.9</v>
      </c>
      <c r="G38" s="68">
        <f>SUM(G35:G35)</f>
        <v>151.19999999999999</v>
      </c>
      <c r="H38" s="5"/>
      <c r="I38" s="5"/>
      <c r="J38" s="6"/>
      <c r="K38" s="5"/>
      <c r="L38" s="5"/>
      <c r="M38" s="5"/>
      <c r="N38" s="5"/>
    </row>
    <row r="39" spans="1:14" ht="15.75" x14ac:dyDescent="0.25">
      <c r="A39" s="5"/>
      <c r="B39" s="6"/>
      <c r="C39" s="6"/>
      <c r="D39" s="5"/>
      <c r="E39" s="5"/>
      <c r="F39" s="5"/>
      <c r="G39" s="5"/>
      <c r="H39" s="5"/>
      <c r="I39" s="5"/>
      <c r="J39" s="6"/>
      <c r="K39" s="5"/>
      <c r="L39" s="5"/>
      <c r="M39" s="5"/>
      <c r="N39" s="5"/>
    </row>
  </sheetData>
  <mergeCells count="34">
    <mergeCell ref="J10:N10"/>
    <mergeCell ref="A12:N12"/>
    <mergeCell ref="A15:A17"/>
    <mergeCell ref="B15:B17"/>
    <mergeCell ref="C15:C17"/>
    <mergeCell ref="G15:G17"/>
    <mergeCell ref="A27:A29"/>
    <mergeCell ref="B27:B29"/>
    <mergeCell ref="C27:C29"/>
    <mergeCell ref="J27:J29"/>
    <mergeCell ref="K27:K29"/>
    <mergeCell ref="J18:N18"/>
    <mergeCell ref="J30:N30"/>
    <mergeCell ref="J24:N24"/>
    <mergeCell ref="J20:N20"/>
    <mergeCell ref="L27:L29"/>
    <mergeCell ref="M27:M29"/>
    <mergeCell ref="N27:N29"/>
    <mergeCell ref="J1:N1"/>
    <mergeCell ref="J2:N2"/>
    <mergeCell ref="J3:N3"/>
    <mergeCell ref="D15:D17"/>
    <mergeCell ref="E15:E17"/>
    <mergeCell ref="K7:N7"/>
    <mergeCell ref="K14:N14"/>
    <mergeCell ref="F15:F17"/>
    <mergeCell ref="H15:H17"/>
    <mergeCell ref="I15:I17"/>
    <mergeCell ref="J16:J17"/>
    <mergeCell ref="K16:K17"/>
    <mergeCell ref="J15:N15"/>
    <mergeCell ref="L16:N16"/>
    <mergeCell ref="J8:N8"/>
    <mergeCell ref="J9:N9"/>
  </mergeCells>
  <pageMargins left="0.39370078740157483" right="0.39370078740157483" top="1.1811023622047245" bottom="0.39370078740157483" header="0.39370078740157483" footer="0.39370078740157483"/>
  <pageSetup paperSize="9" scale="62" firstPageNumber="76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106" zoomScaleNormal="106" workbookViewId="0">
      <selection activeCell="A7" sqref="A7"/>
    </sheetView>
  </sheetViews>
  <sheetFormatPr defaultColWidth="11.5703125" defaultRowHeight="12.75" x14ac:dyDescent="0.2"/>
  <cols>
    <col min="1" max="1" width="28.28515625" style="75" customWidth="1"/>
    <col min="2" max="2" width="68.42578125" style="75" customWidth="1"/>
    <col min="3" max="16384" width="11.5703125" style="75"/>
  </cols>
  <sheetData>
    <row r="1" spans="1:7" ht="13.5" customHeight="1" x14ac:dyDescent="0.2"/>
    <row r="2" spans="1:7" ht="13.5" customHeight="1" x14ac:dyDescent="0.2"/>
    <row r="3" spans="1:7" s="77" customFormat="1" ht="34.5" customHeight="1" x14ac:dyDescent="0.25">
      <c r="A3" s="139" t="s">
        <v>59</v>
      </c>
      <c r="B3" s="139"/>
      <c r="C3" s="76"/>
    </row>
    <row r="4" spans="1:7" s="77" customFormat="1" ht="12" customHeight="1" x14ac:dyDescent="0.25">
      <c r="A4" s="140" t="s">
        <v>60</v>
      </c>
      <c r="B4" s="141" t="s">
        <v>61</v>
      </c>
      <c r="C4" s="76"/>
    </row>
    <row r="5" spans="1:7" s="77" customFormat="1" ht="15.75" x14ac:dyDescent="0.25">
      <c r="A5" s="140"/>
      <c r="B5" s="141"/>
      <c r="G5" s="76"/>
    </row>
    <row r="6" spans="1:7" s="77" customFormat="1" ht="15.75" customHeight="1" x14ac:dyDescent="0.25">
      <c r="A6" s="78" t="s">
        <v>75</v>
      </c>
      <c r="B6" s="79" t="s">
        <v>69</v>
      </c>
    </row>
    <row r="7" spans="1:7" s="77" customFormat="1" ht="15.75" customHeight="1" x14ac:dyDescent="0.25">
      <c r="A7" s="78" t="s">
        <v>62</v>
      </c>
      <c r="B7" s="79" t="s">
        <v>63</v>
      </c>
    </row>
    <row r="8" spans="1:7" s="77" customFormat="1" ht="15.75" customHeight="1" x14ac:dyDescent="0.25">
      <c r="A8" s="80">
        <v>20</v>
      </c>
      <c r="B8" s="79" t="s">
        <v>64</v>
      </c>
    </row>
    <row r="9" spans="1:7" s="77" customFormat="1" ht="15.75" customHeight="1" x14ac:dyDescent="0.25">
      <c r="A9" s="80"/>
      <c r="B9" s="79"/>
    </row>
    <row r="10" spans="1:7" s="77" customFormat="1" ht="15.75" customHeight="1" x14ac:dyDescent="0.25">
      <c r="A10" s="80"/>
      <c r="B10" s="79"/>
    </row>
    <row r="11" spans="1:7" s="77" customFormat="1" ht="15.75" customHeight="1" x14ac:dyDescent="0.25"/>
    <row r="12" spans="1:7" s="77" customFormat="1" ht="15.75" customHeight="1" x14ac:dyDescent="0.25">
      <c r="A12" s="142" t="s">
        <v>70</v>
      </c>
      <c r="B12" s="142"/>
    </row>
    <row r="14" spans="1:7" x14ac:dyDescent="0.2">
      <c r="B14" s="81"/>
    </row>
  </sheetData>
  <mergeCells count="4">
    <mergeCell ref="A3:B3"/>
    <mergeCell ref="A4:A5"/>
    <mergeCell ref="B4:B5"/>
    <mergeCell ref="A12:B12"/>
  </mergeCells>
  <pageMargins left="0.78740157480314965" right="0.78740157480314965" top="1.2598425196850394" bottom="1.0629921259842521" header="0.78740157480314965" footer="0.78740157480314965"/>
  <pageSetup paperSize="9" firstPageNumber="78" orientation="landscape" useFirstPageNumber="1" r:id="rId1"/>
  <headerFooter alignWithMargins="0">
    <oddHeader>&amp;C&amp;"Times New Roman,Paprastas"&amp;12&amp;P</oddHeader>
    <oddFooter>&amp;C&amp;"Times New Roman,Normalus"&amp;12Puslapis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06_Planas</vt:lpstr>
      <vt:lpstr>vykdytojų_kodai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Uikienė</dc:creator>
  <cp:lastModifiedBy>mindaugas jozonis</cp:lastModifiedBy>
  <cp:lastPrinted>2021-01-20T18:23:22Z</cp:lastPrinted>
  <dcterms:created xsi:type="dcterms:W3CDTF">2021-01-15T14:53:13Z</dcterms:created>
  <dcterms:modified xsi:type="dcterms:W3CDTF">2021-11-07T11:28:12Z</dcterms:modified>
</cp:coreProperties>
</file>