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ida.kalaseviciene\Documents\Vaida\TSP\biudžetas_2023-09\"/>
    </mc:Choice>
  </mc:AlternateContent>
  <xr:revisionPtr revIDLastSave="0" documentId="13_ncr:1_{712C778B-31F9-41B3-A93A-61DD3E8CBA14}" xr6:coauthVersionLast="47" xr6:coauthVersionMax="47" xr10:uidLastSave="{00000000-0000-0000-0000-000000000000}"/>
  <bookViews>
    <workbookView xWindow="-120" yWindow="-120" windowWidth="29040" windowHeight="15840" xr2:uid="{9EE49988-F561-425B-B8DA-1837086EFA11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D34" i="1"/>
  <c r="C34" i="1"/>
  <c r="J33" i="1"/>
  <c r="I33" i="1"/>
  <c r="K33" i="1" s="1"/>
  <c r="F33" i="1"/>
  <c r="J32" i="1"/>
  <c r="I32" i="1"/>
  <c r="K32" i="1" s="1"/>
  <c r="F32" i="1"/>
  <c r="J31" i="1"/>
  <c r="I31" i="1"/>
  <c r="K31" i="1" s="1"/>
  <c r="F31" i="1"/>
  <c r="J30" i="1"/>
  <c r="I30" i="1"/>
  <c r="K30" i="1" s="1"/>
  <c r="F30" i="1"/>
  <c r="J29" i="1"/>
  <c r="I29" i="1"/>
  <c r="K29" i="1" s="1"/>
  <c r="F29" i="1"/>
  <c r="J28" i="1"/>
  <c r="I28" i="1"/>
  <c r="K28" i="1" s="1"/>
  <c r="F28" i="1"/>
  <c r="J27" i="1"/>
  <c r="I27" i="1"/>
  <c r="K27" i="1" s="1"/>
  <c r="F27" i="1"/>
  <c r="J26" i="1"/>
  <c r="I26" i="1"/>
  <c r="K26" i="1" s="1"/>
  <c r="F26" i="1"/>
  <c r="J25" i="1"/>
  <c r="I25" i="1"/>
  <c r="K25" i="1" s="1"/>
  <c r="F25" i="1"/>
  <c r="J24" i="1"/>
  <c r="I24" i="1"/>
  <c r="K24" i="1" s="1"/>
  <c r="F24" i="1"/>
  <c r="J23" i="1"/>
  <c r="I23" i="1"/>
  <c r="K23" i="1" s="1"/>
  <c r="F23" i="1"/>
  <c r="J22" i="1"/>
  <c r="I22" i="1"/>
  <c r="K22" i="1" s="1"/>
  <c r="F22" i="1"/>
  <c r="J21" i="1"/>
  <c r="I21" i="1"/>
  <c r="K21" i="1" s="1"/>
  <c r="F21" i="1"/>
  <c r="J20" i="1"/>
  <c r="I20" i="1"/>
  <c r="K20" i="1" s="1"/>
  <c r="F20" i="1"/>
  <c r="J19" i="1"/>
  <c r="I19" i="1"/>
  <c r="K19" i="1" s="1"/>
  <c r="F19" i="1"/>
  <c r="J18" i="1"/>
  <c r="I18" i="1"/>
  <c r="K18" i="1" s="1"/>
  <c r="F18" i="1"/>
  <c r="J17" i="1"/>
  <c r="I17" i="1"/>
  <c r="K17" i="1" s="1"/>
  <c r="F17" i="1"/>
  <c r="J16" i="1"/>
  <c r="I16" i="1"/>
  <c r="K16" i="1" s="1"/>
  <c r="F16" i="1"/>
  <c r="J15" i="1"/>
  <c r="I15" i="1"/>
  <c r="K15" i="1" s="1"/>
  <c r="F15" i="1"/>
  <c r="I14" i="1"/>
  <c r="F14" i="1"/>
  <c r="I13" i="1"/>
  <c r="F13" i="1"/>
  <c r="I12" i="1"/>
  <c r="F12" i="1"/>
  <c r="I11" i="1"/>
  <c r="F11" i="1"/>
  <c r="I10" i="1"/>
  <c r="J10" i="1" s="1"/>
  <c r="F10" i="1"/>
  <c r="I9" i="1"/>
  <c r="F9" i="1"/>
  <c r="I8" i="1"/>
  <c r="F8" i="1"/>
  <c r="I7" i="1"/>
  <c r="I34" i="1" s="1"/>
  <c r="F7" i="1"/>
  <c r="F34" i="1" s="1"/>
  <c r="J7" i="1" l="1"/>
  <c r="J8" i="1"/>
  <c r="K8" i="1" s="1"/>
  <c r="J9" i="1"/>
  <c r="K9" i="1" s="1"/>
  <c r="J11" i="1"/>
  <c r="K11" i="1" s="1"/>
  <c r="J12" i="1"/>
  <c r="K12" i="1" s="1"/>
  <c r="J13" i="1"/>
  <c r="K13" i="1" s="1"/>
  <c r="J14" i="1"/>
  <c r="K14" i="1" s="1"/>
  <c r="K10" i="1"/>
  <c r="J34" i="1" l="1"/>
  <c r="K7" i="1"/>
  <c r="K34" i="1" s="1"/>
</calcChain>
</file>

<file path=xl/sharedStrings.xml><?xml version="1.0" encoding="utf-8"?>
<sst xmlns="http://schemas.openxmlformats.org/spreadsheetml/2006/main" count="47" uniqueCount="46">
  <si>
    <t>Eil. Nr.</t>
  </si>
  <si>
    <t>Įstaigos pavadinimas</t>
  </si>
  <si>
    <t>Grupių skaičius 2022-09-01</t>
  </si>
  <si>
    <t>Sąlyginis pareigybių didėjimas*</t>
  </si>
  <si>
    <t>Lėšų poreikio apskaičiavimas (tūkst. Eur)                                   2023-09-01  -  2023-12-31</t>
  </si>
  <si>
    <t>Mokytojas</t>
  </si>
  <si>
    <t>Iš viso</t>
  </si>
  <si>
    <t>koeficientas**</t>
  </si>
  <si>
    <t>PABD</t>
  </si>
  <si>
    <t>Darbo užmokestis</t>
  </si>
  <si>
    <t>Sodra</t>
  </si>
  <si>
    <t>10,5 val.</t>
  </si>
  <si>
    <t>12 val.</t>
  </si>
  <si>
    <t>Lopšelis - darželis ,,Auksinis raktelis“</t>
  </si>
  <si>
    <t>Lopšelis - darželis ,,Ąžuoliukas“</t>
  </si>
  <si>
    <t>Rėkyvos progimnazija</t>
  </si>
  <si>
    <t>Lopšelis - darželis ,,Berželis“</t>
  </si>
  <si>
    <t>Lopšelis - darželis ,,Bitė“</t>
  </si>
  <si>
    <t>Lopšelis - darželis ,,Coliukė“</t>
  </si>
  <si>
    <t>Lopšelis - darželis ,,Dainelė“</t>
  </si>
  <si>
    <t>Lopšelis - darželis ,,Drugelis“</t>
  </si>
  <si>
    <t>Lopšelis - darželis ,,Eglutė“</t>
  </si>
  <si>
    <t>Lopšelis - darželis ,,Ežerėlis“</t>
  </si>
  <si>
    <t>Lopšelis - darželis ,,Gintarėlis“</t>
  </si>
  <si>
    <t>Lopšelis - darželis ,,Gluosnis“</t>
  </si>
  <si>
    <t>Lopšelis - darželis ,,Kregždutė“</t>
  </si>
  <si>
    <t>Lopšelis - darželis ,,Pasaka“</t>
  </si>
  <si>
    <t>Petro Avižonio ugdymo centras</t>
  </si>
  <si>
    <t>Lopšelis - darželis ,,Pupų pėdas“</t>
  </si>
  <si>
    <t>Lopšelis - darželis ,,Rugiagėlė“</t>
  </si>
  <si>
    <t>Lopšelis - darželis ,,Salduvė“</t>
  </si>
  <si>
    <r>
      <t>Lopšelis - darželis ,,Sigutė“</t>
    </r>
    <r>
      <rPr>
        <b/>
        <sz val="11"/>
        <rFont val="Times New Roman Baltic"/>
        <charset val="186"/>
      </rPr>
      <t xml:space="preserve"> </t>
    </r>
  </si>
  <si>
    <t>Lopšelis - darželis ,,Trys nykštukai“</t>
  </si>
  <si>
    <t>Lopšelis - darželis „Vaikystė“</t>
  </si>
  <si>
    <t>,,Rasos“ progimnazija</t>
  </si>
  <si>
    <t>Lopšelis - darželis ,,Voveraitė“</t>
  </si>
  <si>
    <t>Lopšelis - darželis ,,Pelėdžiukas“</t>
  </si>
  <si>
    <t>Lopšelis - darželis ,,Žilvitis“</t>
  </si>
  <si>
    <t>Lopšelis - darželis ,,Žiogelis“</t>
  </si>
  <si>
    <t>Lopšelis - darželis ,,Žirniukas“</t>
  </si>
  <si>
    <t xml:space="preserve">Iš viso </t>
  </si>
  <si>
    <t>* pareigybių skaičius vienai grupei didėja 0,05 pareigybės.</t>
  </si>
  <si>
    <t xml:space="preserve">**vidutinis sąlyginis mokytojo pareiginės algos koeficientas, nustatytas vadovaujantis 2022 m. gruodžio 21 d. Lietuvos Respublikos </t>
  </si>
  <si>
    <t>vyriausybės nutarimu Nr. 1300.</t>
  </si>
  <si>
    <t>Ikimokyklinio ugdymo pedagogų darbo užmokesčio poreikis dėl nuo 2023 m. rugsėjo mėn. 1 d. pasikeitusio darbo krūvio</t>
  </si>
  <si>
    <t>4 lentelė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</si>
</sst>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  <charset val="186"/>
    </font>
    <font>
      <sz val="11"/>
      <name val="Times New Roman Baltic"/>
      <family val="1"/>
      <charset val="186"/>
    </font>
    <font>
      <sz val="11"/>
      <name val="Times New Roman"/>
      <family val="1"/>
      <charset val="186"/>
    </font>
    <font>
      <b/>
      <sz val="11"/>
      <name val="Times New Roman Baltic"/>
      <charset val="186"/>
    </font>
    <font>
      <sz val="11"/>
      <color theme="1"/>
      <name val="Times New Roman"/>
      <family val="1"/>
      <charset val="186"/>
    </font>
    <font>
      <sz val="11"/>
      <name val="Times New Roman Baltic"/>
      <charset val="186"/>
    </font>
    <font>
      <sz val="11"/>
      <color rgb="FFFF0000"/>
      <name val="Times New Roman Baltic"/>
      <family val="1"/>
      <charset val="186"/>
    </font>
    <font>
      <b/>
      <sz val="11"/>
      <name val="Times New Roman Baltic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1" fontId="4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1" fontId="6" fillId="0" borderId="1" xfId="1" applyNumberFormat="1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/>
    <xf numFmtId="0" fontId="3" fillId="2" borderId="1" xfId="1" applyFont="1" applyFill="1" applyBorder="1" applyAlignment="1">
      <alignment horizontal="center" vertical="center"/>
    </xf>
    <xf numFmtId="0" fontId="3" fillId="0" borderId="1" xfId="1" applyFont="1" applyBorder="1"/>
    <xf numFmtId="1" fontId="6" fillId="2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4" fillId="2" borderId="1" xfId="1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8" fillId="0" borderId="0" xfId="1" applyFont="1"/>
    <xf numFmtId="2" fontId="9" fillId="0" borderId="1" xfId="1" applyNumberFormat="1" applyFont="1" applyBorder="1" applyAlignment="1">
      <alignment horizontal="center" vertical="center"/>
    </xf>
    <xf numFmtId="1" fontId="9" fillId="0" borderId="1" xfId="1" applyNumberFormat="1" applyFont="1" applyBorder="1" applyAlignment="1">
      <alignment horizontal="center" vertical="center" wrapText="1"/>
    </xf>
    <xf numFmtId="2" fontId="9" fillId="0" borderId="1" xfId="1" applyNumberFormat="1" applyFont="1" applyBorder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 wrapText="1"/>
    </xf>
    <xf numFmtId="2" fontId="3" fillId="0" borderId="0" xfId="1" applyNumberFormat="1" applyFont="1"/>
    <xf numFmtId="0" fontId="6" fillId="0" borderId="0" xfId="1" applyFont="1"/>
    <xf numFmtId="0" fontId="3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</cellXfs>
  <cellStyles count="2">
    <cellStyle name="Įprastas" xfId="0" builtinId="0"/>
    <cellStyle name="Įprastas 3" xfId="1" xr:uid="{4E5DCBF9-F494-4ADC-9DD6-6E4FDCFE64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DB6D4-AFE3-4CB7-BF50-E7F767A58726}">
  <dimension ref="A1:K41"/>
  <sheetViews>
    <sheetView tabSelected="1" workbookViewId="0">
      <selection activeCell="R24" sqref="R24"/>
    </sheetView>
  </sheetViews>
  <sheetFormatPr defaultColWidth="8.85546875" defaultRowHeight="15" outlineLevelCol="2" x14ac:dyDescent="0.25"/>
  <cols>
    <col min="1" max="1" width="3.85546875" style="2" customWidth="1"/>
    <col min="2" max="2" width="27.85546875" style="2" customWidth="1"/>
    <col min="3" max="3" width="9" style="2" customWidth="1" outlineLevel="1"/>
    <col min="4" max="4" width="9" style="3" customWidth="1" outlineLevel="2"/>
    <col min="5" max="5" width="7.42578125" style="3" customWidth="1" outlineLevel="2"/>
    <col min="6" max="8" width="8.85546875" style="2"/>
    <col min="9" max="9" width="9.42578125" style="2" customWidth="1"/>
    <col min="10" max="170" width="8.85546875" style="2"/>
    <col min="171" max="171" width="3.85546875" style="2" customWidth="1"/>
    <col min="172" max="172" width="24.5703125" style="2" customWidth="1"/>
    <col min="173" max="173" width="5.85546875" style="2" customWidth="1"/>
    <col min="174" max="174" width="5.140625" style="2" customWidth="1"/>
    <col min="175" max="175" width="5.5703125" style="2" customWidth="1"/>
    <col min="176" max="176" width="6.42578125" style="2" customWidth="1"/>
    <col min="177" max="177" width="9.42578125" style="2" customWidth="1"/>
    <col min="178" max="178" width="6.85546875" style="2" customWidth="1"/>
    <col min="179" max="179" width="8.28515625" style="2" customWidth="1"/>
    <col min="180" max="180" width="6.42578125" style="2" customWidth="1"/>
    <col min="181" max="181" width="6.7109375" style="2" customWidth="1"/>
    <col min="182" max="182" width="6.42578125" style="2" customWidth="1"/>
    <col min="183" max="183" width="7.7109375" style="2" customWidth="1"/>
    <col min="184" max="184" width="8.85546875" style="2"/>
    <col min="185" max="185" width="7.7109375" style="2" customWidth="1"/>
    <col min="186" max="186" width="6.28515625" style="2" customWidth="1"/>
    <col min="187" max="188" width="6.42578125" style="2" customWidth="1"/>
    <col min="189" max="189" width="8.5703125" style="2" customWidth="1"/>
    <col min="190" max="190" width="7.42578125" style="2" customWidth="1"/>
    <col min="191" max="191" width="8.7109375" style="2" customWidth="1"/>
    <col min="192" max="192" width="9.85546875" style="2" customWidth="1"/>
    <col min="193" max="193" width="7.5703125" style="2" customWidth="1"/>
    <col min="194" max="194" width="8" style="2" customWidth="1"/>
    <col min="195" max="195" width="10.5703125" style="2" customWidth="1"/>
    <col min="196" max="426" width="8.85546875" style="2"/>
    <col min="427" max="427" width="3.85546875" style="2" customWidth="1"/>
    <col min="428" max="428" width="24.5703125" style="2" customWidth="1"/>
    <col min="429" max="429" width="5.85546875" style="2" customWidth="1"/>
    <col min="430" max="430" width="5.140625" style="2" customWidth="1"/>
    <col min="431" max="431" width="5.5703125" style="2" customWidth="1"/>
    <col min="432" max="432" width="6.42578125" style="2" customWidth="1"/>
    <col min="433" max="433" width="9.42578125" style="2" customWidth="1"/>
    <col min="434" max="434" width="6.85546875" style="2" customWidth="1"/>
    <col min="435" max="435" width="8.28515625" style="2" customWidth="1"/>
    <col min="436" max="436" width="6.42578125" style="2" customWidth="1"/>
    <col min="437" max="437" width="6.7109375" style="2" customWidth="1"/>
    <col min="438" max="438" width="6.42578125" style="2" customWidth="1"/>
    <col min="439" max="439" width="7.7109375" style="2" customWidth="1"/>
    <col min="440" max="440" width="8.85546875" style="2"/>
    <col min="441" max="441" width="7.7109375" style="2" customWidth="1"/>
    <col min="442" max="442" width="6.28515625" style="2" customWidth="1"/>
    <col min="443" max="444" width="6.42578125" style="2" customWidth="1"/>
    <col min="445" max="445" width="8.5703125" style="2" customWidth="1"/>
    <col min="446" max="446" width="7.42578125" style="2" customWidth="1"/>
    <col min="447" max="447" width="8.7109375" style="2" customWidth="1"/>
    <col min="448" max="448" width="9.85546875" style="2" customWidth="1"/>
    <col min="449" max="449" width="7.5703125" style="2" customWidth="1"/>
    <col min="450" max="450" width="8" style="2" customWidth="1"/>
    <col min="451" max="451" width="10.5703125" style="2" customWidth="1"/>
    <col min="452" max="682" width="8.85546875" style="2"/>
    <col min="683" max="683" width="3.85546875" style="2" customWidth="1"/>
    <col min="684" max="684" width="24.5703125" style="2" customWidth="1"/>
    <col min="685" max="685" width="5.85546875" style="2" customWidth="1"/>
    <col min="686" max="686" width="5.140625" style="2" customWidth="1"/>
    <col min="687" max="687" width="5.5703125" style="2" customWidth="1"/>
    <col min="688" max="688" width="6.42578125" style="2" customWidth="1"/>
    <col min="689" max="689" width="9.42578125" style="2" customWidth="1"/>
    <col min="690" max="690" width="6.85546875" style="2" customWidth="1"/>
    <col min="691" max="691" width="8.28515625" style="2" customWidth="1"/>
    <col min="692" max="692" width="6.42578125" style="2" customWidth="1"/>
    <col min="693" max="693" width="6.7109375" style="2" customWidth="1"/>
    <col min="694" max="694" width="6.42578125" style="2" customWidth="1"/>
    <col min="695" max="695" width="7.7109375" style="2" customWidth="1"/>
    <col min="696" max="696" width="8.85546875" style="2"/>
    <col min="697" max="697" width="7.7109375" style="2" customWidth="1"/>
    <col min="698" max="698" width="6.28515625" style="2" customWidth="1"/>
    <col min="699" max="700" width="6.42578125" style="2" customWidth="1"/>
    <col min="701" max="701" width="8.5703125" style="2" customWidth="1"/>
    <col min="702" max="702" width="7.42578125" style="2" customWidth="1"/>
    <col min="703" max="703" width="8.7109375" style="2" customWidth="1"/>
    <col min="704" max="704" width="9.85546875" style="2" customWidth="1"/>
    <col min="705" max="705" width="7.5703125" style="2" customWidth="1"/>
    <col min="706" max="706" width="8" style="2" customWidth="1"/>
    <col min="707" max="707" width="10.5703125" style="2" customWidth="1"/>
    <col min="708" max="938" width="8.85546875" style="2"/>
    <col min="939" max="939" width="3.85546875" style="2" customWidth="1"/>
    <col min="940" max="940" width="24.5703125" style="2" customWidth="1"/>
    <col min="941" max="941" width="5.85546875" style="2" customWidth="1"/>
    <col min="942" max="942" width="5.140625" style="2" customWidth="1"/>
    <col min="943" max="943" width="5.5703125" style="2" customWidth="1"/>
    <col min="944" max="944" width="6.42578125" style="2" customWidth="1"/>
    <col min="945" max="945" width="9.42578125" style="2" customWidth="1"/>
    <col min="946" max="946" width="6.85546875" style="2" customWidth="1"/>
    <col min="947" max="947" width="8.28515625" style="2" customWidth="1"/>
    <col min="948" max="948" width="6.42578125" style="2" customWidth="1"/>
    <col min="949" max="949" width="6.7109375" style="2" customWidth="1"/>
    <col min="950" max="950" width="6.42578125" style="2" customWidth="1"/>
    <col min="951" max="951" width="7.7109375" style="2" customWidth="1"/>
    <col min="952" max="952" width="8.85546875" style="2"/>
    <col min="953" max="953" width="7.7109375" style="2" customWidth="1"/>
    <col min="954" max="954" width="6.28515625" style="2" customWidth="1"/>
    <col min="955" max="956" width="6.42578125" style="2" customWidth="1"/>
    <col min="957" max="957" width="8.5703125" style="2" customWidth="1"/>
    <col min="958" max="958" width="7.42578125" style="2" customWidth="1"/>
    <col min="959" max="959" width="8.7109375" style="2" customWidth="1"/>
    <col min="960" max="960" width="9.85546875" style="2" customWidth="1"/>
    <col min="961" max="961" width="7.5703125" style="2" customWidth="1"/>
    <col min="962" max="962" width="8" style="2" customWidth="1"/>
    <col min="963" max="963" width="10.5703125" style="2" customWidth="1"/>
    <col min="964" max="1194" width="8.85546875" style="2"/>
    <col min="1195" max="1195" width="3.85546875" style="2" customWidth="1"/>
    <col min="1196" max="1196" width="24.5703125" style="2" customWidth="1"/>
    <col min="1197" max="1197" width="5.85546875" style="2" customWidth="1"/>
    <col min="1198" max="1198" width="5.140625" style="2" customWidth="1"/>
    <col min="1199" max="1199" width="5.5703125" style="2" customWidth="1"/>
    <col min="1200" max="1200" width="6.42578125" style="2" customWidth="1"/>
    <col min="1201" max="1201" width="9.42578125" style="2" customWidth="1"/>
    <col min="1202" max="1202" width="6.85546875" style="2" customWidth="1"/>
    <col min="1203" max="1203" width="8.28515625" style="2" customWidth="1"/>
    <col min="1204" max="1204" width="6.42578125" style="2" customWidth="1"/>
    <col min="1205" max="1205" width="6.7109375" style="2" customWidth="1"/>
    <col min="1206" max="1206" width="6.42578125" style="2" customWidth="1"/>
    <col min="1207" max="1207" width="7.7109375" style="2" customWidth="1"/>
    <col min="1208" max="1208" width="8.85546875" style="2"/>
    <col min="1209" max="1209" width="7.7109375" style="2" customWidth="1"/>
    <col min="1210" max="1210" width="6.28515625" style="2" customWidth="1"/>
    <col min="1211" max="1212" width="6.42578125" style="2" customWidth="1"/>
    <col min="1213" max="1213" width="8.5703125" style="2" customWidth="1"/>
    <col min="1214" max="1214" width="7.42578125" style="2" customWidth="1"/>
    <col min="1215" max="1215" width="8.7109375" style="2" customWidth="1"/>
    <col min="1216" max="1216" width="9.85546875" style="2" customWidth="1"/>
    <col min="1217" max="1217" width="7.5703125" style="2" customWidth="1"/>
    <col min="1218" max="1218" width="8" style="2" customWidth="1"/>
    <col min="1219" max="1219" width="10.5703125" style="2" customWidth="1"/>
    <col min="1220" max="1450" width="8.85546875" style="2"/>
    <col min="1451" max="1451" width="3.85546875" style="2" customWidth="1"/>
    <col min="1452" max="1452" width="24.5703125" style="2" customWidth="1"/>
    <col min="1453" max="1453" width="5.85546875" style="2" customWidth="1"/>
    <col min="1454" max="1454" width="5.140625" style="2" customWidth="1"/>
    <col min="1455" max="1455" width="5.5703125" style="2" customWidth="1"/>
    <col min="1456" max="1456" width="6.42578125" style="2" customWidth="1"/>
    <col min="1457" max="1457" width="9.42578125" style="2" customWidth="1"/>
    <col min="1458" max="1458" width="6.85546875" style="2" customWidth="1"/>
    <col min="1459" max="1459" width="8.28515625" style="2" customWidth="1"/>
    <col min="1460" max="1460" width="6.42578125" style="2" customWidth="1"/>
    <col min="1461" max="1461" width="6.7109375" style="2" customWidth="1"/>
    <col min="1462" max="1462" width="6.42578125" style="2" customWidth="1"/>
    <col min="1463" max="1463" width="7.7109375" style="2" customWidth="1"/>
    <col min="1464" max="1464" width="8.85546875" style="2"/>
    <col min="1465" max="1465" width="7.7109375" style="2" customWidth="1"/>
    <col min="1466" max="1466" width="6.28515625" style="2" customWidth="1"/>
    <col min="1467" max="1468" width="6.42578125" style="2" customWidth="1"/>
    <col min="1469" max="1469" width="8.5703125" style="2" customWidth="1"/>
    <col min="1470" max="1470" width="7.42578125" style="2" customWidth="1"/>
    <col min="1471" max="1471" width="8.7109375" style="2" customWidth="1"/>
    <col min="1472" max="1472" width="9.85546875" style="2" customWidth="1"/>
    <col min="1473" max="1473" width="7.5703125" style="2" customWidth="1"/>
    <col min="1474" max="1474" width="8" style="2" customWidth="1"/>
    <col min="1475" max="1475" width="10.5703125" style="2" customWidth="1"/>
    <col min="1476" max="1706" width="8.85546875" style="2"/>
    <col min="1707" max="1707" width="3.85546875" style="2" customWidth="1"/>
    <col min="1708" max="1708" width="24.5703125" style="2" customWidth="1"/>
    <col min="1709" max="1709" width="5.85546875" style="2" customWidth="1"/>
    <col min="1710" max="1710" width="5.140625" style="2" customWidth="1"/>
    <col min="1711" max="1711" width="5.5703125" style="2" customWidth="1"/>
    <col min="1712" max="1712" width="6.42578125" style="2" customWidth="1"/>
    <col min="1713" max="1713" width="9.42578125" style="2" customWidth="1"/>
    <col min="1714" max="1714" width="6.85546875" style="2" customWidth="1"/>
    <col min="1715" max="1715" width="8.28515625" style="2" customWidth="1"/>
    <col min="1716" max="1716" width="6.42578125" style="2" customWidth="1"/>
    <col min="1717" max="1717" width="6.7109375" style="2" customWidth="1"/>
    <col min="1718" max="1718" width="6.42578125" style="2" customWidth="1"/>
    <col min="1719" max="1719" width="7.7109375" style="2" customWidth="1"/>
    <col min="1720" max="1720" width="8.85546875" style="2"/>
    <col min="1721" max="1721" width="7.7109375" style="2" customWidth="1"/>
    <col min="1722" max="1722" width="6.28515625" style="2" customWidth="1"/>
    <col min="1723" max="1724" width="6.42578125" style="2" customWidth="1"/>
    <col min="1725" max="1725" width="8.5703125" style="2" customWidth="1"/>
    <col min="1726" max="1726" width="7.42578125" style="2" customWidth="1"/>
    <col min="1727" max="1727" width="8.7109375" style="2" customWidth="1"/>
    <col min="1728" max="1728" width="9.85546875" style="2" customWidth="1"/>
    <col min="1729" max="1729" width="7.5703125" style="2" customWidth="1"/>
    <col min="1730" max="1730" width="8" style="2" customWidth="1"/>
    <col min="1731" max="1731" width="10.5703125" style="2" customWidth="1"/>
    <col min="1732" max="1962" width="8.85546875" style="2"/>
    <col min="1963" max="1963" width="3.85546875" style="2" customWidth="1"/>
    <col min="1964" max="1964" width="24.5703125" style="2" customWidth="1"/>
    <col min="1965" max="1965" width="5.85546875" style="2" customWidth="1"/>
    <col min="1966" max="1966" width="5.140625" style="2" customWidth="1"/>
    <col min="1967" max="1967" width="5.5703125" style="2" customWidth="1"/>
    <col min="1968" max="1968" width="6.42578125" style="2" customWidth="1"/>
    <col min="1969" max="1969" width="9.42578125" style="2" customWidth="1"/>
    <col min="1970" max="1970" width="6.85546875" style="2" customWidth="1"/>
    <col min="1971" max="1971" width="8.28515625" style="2" customWidth="1"/>
    <col min="1972" max="1972" width="6.42578125" style="2" customWidth="1"/>
    <col min="1973" max="1973" width="6.7109375" style="2" customWidth="1"/>
    <col min="1974" max="1974" width="6.42578125" style="2" customWidth="1"/>
    <col min="1975" max="1975" width="7.7109375" style="2" customWidth="1"/>
    <col min="1976" max="1976" width="8.85546875" style="2"/>
    <col min="1977" max="1977" width="7.7109375" style="2" customWidth="1"/>
    <col min="1978" max="1978" width="6.28515625" style="2" customWidth="1"/>
    <col min="1979" max="1980" width="6.42578125" style="2" customWidth="1"/>
    <col min="1981" max="1981" width="8.5703125" style="2" customWidth="1"/>
    <col min="1982" max="1982" width="7.42578125" style="2" customWidth="1"/>
    <col min="1983" max="1983" width="8.7109375" style="2" customWidth="1"/>
    <col min="1984" max="1984" width="9.85546875" style="2" customWidth="1"/>
    <col min="1985" max="1985" width="7.5703125" style="2" customWidth="1"/>
    <col min="1986" max="1986" width="8" style="2" customWidth="1"/>
    <col min="1987" max="1987" width="10.5703125" style="2" customWidth="1"/>
    <col min="1988" max="2218" width="8.85546875" style="2"/>
    <col min="2219" max="2219" width="3.85546875" style="2" customWidth="1"/>
    <col min="2220" max="2220" width="24.5703125" style="2" customWidth="1"/>
    <col min="2221" max="2221" width="5.85546875" style="2" customWidth="1"/>
    <col min="2222" max="2222" width="5.140625" style="2" customWidth="1"/>
    <col min="2223" max="2223" width="5.5703125" style="2" customWidth="1"/>
    <col min="2224" max="2224" width="6.42578125" style="2" customWidth="1"/>
    <col min="2225" max="2225" width="9.42578125" style="2" customWidth="1"/>
    <col min="2226" max="2226" width="6.85546875" style="2" customWidth="1"/>
    <col min="2227" max="2227" width="8.28515625" style="2" customWidth="1"/>
    <col min="2228" max="2228" width="6.42578125" style="2" customWidth="1"/>
    <col min="2229" max="2229" width="6.7109375" style="2" customWidth="1"/>
    <col min="2230" max="2230" width="6.42578125" style="2" customWidth="1"/>
    <col min="2231" max="2231" width="7.7109375" style="2" customWidth="1"/>
    <col min="2232" max="2232" width="8.85546875" style="2"/>
    <col min="2233" max="2233" width="7.7109375" style="2" customWidth="1"/>
    <col min="2234" max="2234" width="6.28515625" style="2" customWidth="1"/>
    <col min="2235" max="2236" width="6.42578125" style="2" customWidth="1"/>
    <col min="2237" max="2237" width="8.5703125" style="2" customWidth="1"/>
    <col min="2238" max="2238" width="7.42578125" style="2" customWidth="1"/>
    <col min="2239" max="2239" width="8.7109375" style="2" customWidth="1"/>
    <col min="2240" max="2240" width="9.85546875" style="2" customWidth="1"/>
    <col min="2241" max="2241" width="7.5703125" style="2" customWidth="1"/>
    <col min="2242" max="2242" width="8" style="2" customWidth="1"/>
    <col min="2243" max="2243" width="10.5703125" style="2" customWidth="1"/>
    <col min="2244" max="2474" width="8.85546875" style="2"/>
    <col min="2475" max="2475" width="3.85546875" style="2" customWidth="1"/>
    <col min="2476" max="2476" width="24.5703125" style="2" customWidth="1"/>
    <col min="2477" max="2477" width="5.85546875" style="2" customWidth="1"/>
    <col min="2478" max="2478" width="5.140625" style="2" customWidth="1"/>
    <col min="2479" max="2479" width="5.5703125" style="2" customWidth="1"/>
    <col min="2480" max="2480" width="6.42578125" style="2" customWidth="1"/>
    <col min="2481" max="2481" width="9.42578125" style="2" customWidth="1"/>
    <col min="2482" max="2482" width="6.85546875" style="2" customWidth="1"/>
    <col min="2483" max="2483" width="8.28515625" style="2" customWidth="1"/>
    <col min="2484" max="2484" width="6.42578125" style="2" customWidth="1"/>
    <col min="2485" max="2485" width="6.7109375" style="2" customWidth="1"/>
    <col min="2486" max="2486" width="6.42578125" style="2" customWidth="1"/>
    <col min="2487" max="2487" width="7.7109375" style="2" customWidth="1"/>
    <col min="2488" max="2488" width="8.85546875" style="2"/>
    <col min="2489" max="2489" width="7.7109375" style="2" customWidth="1"/>
    <col min="2490" max="2490" width="6.28515625" style="2" customWidth="1"/>
    <col min="2491" max="2492" width="6.42578125" style="2" customWidth="1"/>
    <col min="2493" max="2493" width="8.5703125" style="2" customWidth="1"/>
    <col min="2494" max="2494" width="7.42578125" style="2" customWidth="1"/>
    <col min="2495" max="2495" width="8.7109375" style="2" customWidth="1"/>
    <col min="2496" max="2496" width="9.85546875" style="2" customWidth="1"/>
    <col min="2497" max="2497" width="7.5703125" style="2" customWidth="1"/>
    <col min="2498" max="2498" width="8" style="2" customWidth="1"/>
    <col min="2499" max="2499" width="10.5703125" style="2" customWidth="1"/>
    <col min="2500" max="2730" width="8.85546875" style="2"/>
    <col min="2731" max="2731" width="3.85546875" style="2" customWidth="1"/>
    <col min="2732" max="2732" width="24.5703125" style="2" customWidth="1"/>
    <col min="2733" max="2733" width="5.85546875" style="2" customWidth="1"/>
    <col min="2734" max="2734" width="5.140625" style="2" customWidth="1"/>
    <col min="2735" max="2735" width="5.5703125" style="2" customWidth="1"/>
    <col min="2736" max="2736" width="6.42578125" style="2" customWidth="1"/>
    <col min="2737" max="2737" width="9.42578125" style="2" customWidth="1"/>
    <col min="2738" max="2738" width="6.85546875" style="2" customWidth="1"/>
    <col min="2739" max="2739" width="8.28515625" style="2" customWidth="1"/>
    <col min="2740" max="2740" width="6.42578125" style="2" customWidth="1"/>
    <col min="2741" max="2741" width="6.7109375" style="2" customWidth="1"/>
    <col min="2742" max="2742" width="6.42578125" style="2" customWidth="1"/>
    <col min="2743" max="2743" width="7.7109375" style="2" customWidth="1"/>
    <col min="2744" max="2744" width="8.85546875" style="2"/>
    <col min="2745" max="2745" width="7.7109375" style="2" customWidth="1"/>
    <col min="2746" max="2746" width="6.28515625" style="2" customWidth="1"/>
    <col min="2747" max="2748" width="6.42578125" style="2" customWidth="1"/>
    <col min="2749" max="2749" width="8.5703125" style="2" customWidth="1"/>
    <col min="2750" max="2750" width="7.42578125" style="2" customWidth="1"/>
    <col min="2751" max="2751" width="8.7109375" style="2" customWidth="1"/>
    <col min="2752" max="2752" width="9.85546875" style="2" customWidth="1"/>
    <col min="2753" max="2753" width="7.5703125" style="2" customWidth="1"/>
    <col min="2754" max="2754" width="8" style="2" customWidth="1"/>
    <col min="2755" max="2755" width="10.5703125" style="2" customWidth="1"/>
    <col min="2756" max="2986" width="8.85546875" style="2"/>
    <col min="2987" max="2987" width="3.85546875" style="2" customWidth="1"/>
    <col min="2988" max="2988" width="24.5703125" style="2" customWidth="1"/>
    <col min="2989" max="2989" width="5.85546875" style="2" customWidth="1"/>
    <col min="2990" max="2990" width="5.140625" style="2" customWidth="1"/>
    <col min="2991" max="2991" width="5.5703125" style="2" customWidth="1"/>
    <col min="2992" max="2992" width="6.42578125" style="2" customWidth="1"/>
    <col min="2993" max="2993" width="9.42578125" style="2" customWidth="1"/>
    <col min="2994" max="2994" width="6.85546875" style="2" customWidth="1"/>
    <col min="2995" max="2995" width="8.28515625" style="2" customWidth="1"/>
    <col min="2996" max="2996" width="6.42578125" style="2" customWidth="1"/>
    <col min="2997" max="2997" width="6.7109375" style="2" customWidth="1"/>
    <col min="2998" max="2998" width="6.42578125" style="2" customWidth="1"/>
    <col min="2999" max="2999" width="7.7109375" style="2" customWidth="1"/>
    <col min="3000" max="3000" width="8.85546875" style="2"/>
    <col min="3001" max="3001" width="7.7109375" style="2" customWidth="1"/>
    <col min="3002" max="3002" width="6.28515625" style="2" customWidth="1"/>
    <col min="3003" max="3004" width="6.42578125" style="2" customWidth="1"/>
    <col min="3005" max="3005" width="8.5703125" style="2" customWidth="1"/>
    <col min="3006" max="3006" width="7.42578125" style="2" customWidth="1"/>
    <col min="3007" max="3007" width="8.7109375" style="2" customWidth="1"/>
    <col min="3008" max="3008" width="9.85546875" style="2" customWidth="1"/>
    <col min="3009" max="3009" width="7.5703125" style="2" customWidth="1"/>
    <col min="3010" max="3010" width="8" style="2" customWidth="1"/>
    <col min="3011" max="3011" width="10.5703125" style="2" customWidth="1"/>
    <col min="3012" max="3242" width="8.85546875" style="2"/>
    <col min="3243" max="3243" width="3.85546875" style="2" customWidth="1"/>
    <col min="3244" max="3244" width="24.5703125" style="2" customWidth="1"/>
    <col min="3245" max="3245" width="5.85546875" style="2" customWidth="1"/>
    <col min="3246" max="3246" width="5.140625" style="2" customWidth="1"/>
    <col min="3247" max="3247" width="5.5703125" style="2" customWidth="1"/>
    <col min="3248" max="3248" width="6.42578125" style="2" customWidth="1"/>
    <col min="3249" max="3249" width="9.42578125" style="2" customWidth="1"/>
    <col min="3250" max="3250" width="6.85546875" style="2" customWidth="1"/>
    <col min="3251" max="3251" width="8.28515625" style="2" customWidth="1"/>
    <col min="3252" max="3252" width="6.42578125" style="2" customWidth="1"/>
    <col min="3253" max="3253" width="6.7109375" style="2" customWidth="1"/>
    <col min="3254" max="3254" width="6.42578125" style="2" customWidth="1"/>
    <col min="3255" max="3255" width="7.7109375" style="2" customWidth="1"/>
    <col min="3256" max="3256" width="8.85546875" style="2"/>
    <col min="3257" max="3257" width="7.7109375" style="2" customWidth="1"/>
    <col min="3258" max="3258" width="6.28515625" style="2" customWidth="1"/>
    <col min="3259" max="3260" width="6.42578125" style="2" customWidth="1"/>
    <col min="3261" max="3261" width="8.5703125" style="2" customWidth="1"/>
    <col min="3262" max="3262" width="7.42578125" style="2" customWidth="1"/>
    <col min="3263" max="3263" width="8.7109375" style="2" customWidth="1"/>
    <col min="3264" max="3264" width="9.85546875" style="2" customWidth="1"/>
    <col min="3265" max="3265" width="7.5703125" style="2" customWidth="1"/>
    <col min="3266" max="3266" width="8" style="2" customWidth="1"/>
    <col min="3267" max="3267" width="10.5703125" style="2" customWidth="1"/>
    <col min="3268" max="3498" width="8.85546875" style="2"/>
    <col min="3499" max="3499" width="3.85546875" style="2" customWidth="1"/>
    <col min="3500" max="3500" width="24.5703125" style="2" customWidth="1"/>
    <col min="3501" max="3501" width="5.85546875" style="2" customWidth="1"/>
    <col min="3502" max="3502" width="5.140625" style="2" customWidth="1"/>
    <col min="3503" max="3503" width="5.5703125" style="2" customWidth="1"/>
    <col min="3504" max="3504" width="6.42578125" style="2" customWidth="1"/>
    <col min="3505" max="3505" width="9.42578125" style="2" customWidth="1"/>
    <col min="3506" max="3506" width="6.85546875" style="2" customWidth="1"/>
    <col min="3507" max="3507" width="8.28515625" style="2" customWidth="1"/>
    <col min="3508" max="3508" width="6.42578125" style="2" customWidth="1"/>
    <col min="3509" max="3509" width="6.7109375" style="2" customWidth="1"/>
    <col min="3510" max="3510" width="6.42578125" style="2" customWidth="1"/>
    <col min="3511" max="3511" width="7.7109375" style="2" customWidth="1"/>
    <col min="3512" max="3512" width="8.85546875" style="2"/>
    <col min="3513" max="3513" width="7.7109375" style="2" customWidth="1"/>
    <col min="3514" max="3514" width="6.28515625" style="2" customWidth="1"/>
    <col min="3515" max="3516" width="6.42578125" style="2" customWidth="1"/>
    <col min="3517" max="3517" width="8.5703125" style="2" customWidth="1"/>
    <col min="3518" max="3518" width="7.42578125" style="2" customWidth="1"/>
    <col min="3519" max="3519" width="8.7109375" style="2" customWidth="1"/>
    <col min="3520" max="3520" width="9.85546875" style="2" customWidth="1"/>
    <col min="3521" max="3521" width="7.5703125" style="2" customWidth="1"/>
    <col min="3522" max="3522" width="8" style="2" customWidth="1"/>
    <col min="3523" max="3523" width="10.5703125" style="2" customWidth="1"/>
    <col min="3524" max="3754" width="8.85546875" style="2"/>
    <col min="3755" max="3755" width="3.85546875" style="2" customWidth="1"/>
    <col min="3756" max="3756" width="24.5703125" style="2" customWidth="1"/>
    <col min="3757" max="3757" width="5.85546875" style="2" customWidth="1"/>
    <col min="3758" max="3758" width="5.140625" style="2" customWidth="1"/>
    <col min="3759" max="3759" width="5.5703125" style="2" customWidth="1"/>
    <col min="3760" max="3760" width="6.42578125" style="2" customWidth="1"/>
    <col min="3761" max="3761" width="9.42578125" style="2" customWidth="1"/>
    <col min="3762" max="3762" width="6.85546875" style="2" customWidth="1"/>
    <col min="3763" max="3763" width="8.28515625" style="2" customWidth="1"/>
    <col min="3764" max="3764" width="6.42578125" style="2" customWidth="1"/>
    <col min="3765" max="3765" width="6.7109375" style="2" customWidth="1"/>
    <col min="3766" max="3766" width="6.42578125" style="2" customWidth="1"/>
    <col min="3767" max="3767" width="7.7109375" style="2" customWidth="1"/>
    <col min="3768" max="3768" width="8.85546875" style="2"/>
    <col min="3769" max="3769" width="7.7109375" style="2" customWidth="1"/>
    <col min="3770" max="3770" width="6.28515625" style="2" customWidth="1"/>
    <col min="3771" max="3772" width="6.42578125" style="2" customWidth="1"/>
    <col min="3773" max="3773" width="8.5703125" style="2" customWidth="1"/>
    <col min="3774" max="3774" width="7.42578125" style="2" customWidth="1"/>
    <col min="3775" max="3775" width="8.7109375" style="2" customWidth="1"/>
    <col min="3776" max="3776" width="9.85546875" style="2" customWidth="1"/>
    <col min="3777" max="3777" width="7.5703125" style="2" customWidth="1"/>
    <col min="3778" max="3778" width="8" style="2" customWidth="1"/>
    <col min="3779" max="3779" width="10.5703125" style="2" customWidth="1"/>
    <col min="3780" max="4010" width="8.85546875" style="2"/>
    <col min="4011" max="4011" width="3.85546875" style="2" customWidth="1"/>
    <col min="4012" max="4012" width="24.5703125" style="2" customWidth="1"/>
    <col min="4013" max="4013" width="5.85546875" style="2" customWidth="1"/>
    <col min="4014" max="4014" width="5.140625" style="2" customWidth="1"/>
    <col min="4015" max="4015" width="5.5703125" style="2" customWidth="1"/>
    <col min="4016" max="4016" width="6.42578125" style="2" customWidth="1"/>
    <col min="4017" max="4017" width="9.42578125" style="2" customWidth="1"/>
    <col min="4018" max="4018" width="6.85546875" style="2" customWidth="1"/>
    <col min="4019" max="4019" width="8.28515625" style="2" customWidth="1"/>
    <col min="4020" max="4020" width="6.42578125" style="2" customWidth="1"/>
    <col min="4021" max="4021" width="6.7109375" style="2" customWidth="1"/>
    <col min="4022" max="4022" width="6.42578125" style="2" customWidth="1"/>
    <col min="4023" max="4023" width="7.7109375" style="2" customWidth="1"/>
    <col min="4024" max="4024" width="8.85546875" style="2"/>
    <col min="4025" max="4025" width="7.7109375" style="2" customWidth="1"/>
    <col min="4026" max="4026" width="6.28515625" style="2" customWidth="1"/>
    <col min="4027" max="4028" width="6.42578125" style="2" customWidth="1"/>
    <col min="4029" max="4029" width="8.5703125" style="2" customWidth="1"/>
    <col min="4030" max="4030" width="7.42578125" style="2" customWidth="1"/>
    <col min="4031" max="4031" width="8.7109375" style="2" customWidth="1"/>
    <col min="4032" max="4032" width="9.85546875" style="2" customWidth="1"/>
    <col min="4033" max="4033" width="7.5703125" style="2" customWidth="1"/>
    <col min="4034" max="4034" width="8" style="2" customWidth="1"/>
    <col min="4035" max="4035" width="10.5703125" style="2" customWidth="1"/>
    <col min="4036" max="4266" width="8.85546875" style="2"/>
    <col min="4267" max="4267" width="3.85546875" style="2" customWidth="1"/>
    <col min="4268" max="4268" width="24.5703125" style="2" customWidth="1"/>
    <col min="4269" max="4269" width="5.85546875" style="2" customWidth="1"/>
    <col min="4270" max="4270" width="5.140625" style="2" customWidth="1"/>
    <col min="4271" max="4271" width="5.5703125" style="2" customWidth="1"/>
    <col min="4272" max="4272" width="6.42578125" style="2" customWidth="1"/>
    <col min="4273" max="4273" width="9.42578125" style="2" customWidth="1"/>
    <col min="4274" max="4274" width="6.85546875" style="2" customWidth="1"/>
    <col min="4275" max="4275" width="8.28515625" style="2" customWidth="1"/>
    <col min="4276" max="4276" width="6.42578125" style="2" customWidth="1"/>
    <col min="4277" max="4277" width="6.7109375" style="2" customWidth="1"/>
    <col min="4278" max="4278" width="6.42578125" style="2" customWidth="1"/>
    <col min="4279" max="4279" width="7.7109375" style="2" customWidth="1"/>
    <col min="4280" max="4280" width="8.85546875" style="2"/>
    <col min="4281" max="4281" width="7.7109375" style="2" customWidth="1"/>
    <col min="4282" max="4282" width="6.28515625" style="2" customWidth="1"/>
    <col min="4283" max="4284" width="6.42578125" style="2" customWidth="1"/>
    <col min="4285" max="4285" width="8.5703125" style="2" customWidth="1"/>
    <col min="4286" max="4286" width="7.42578125" style="2" customWidth="1"/>
    <col min="4287" max="4287" width="8.7109375" style="2" customWidth="1"/>
    <col min="4288" max="4288" width="9.85546875" style="2" customWidth="1"/>
    <col min="4289" max="4289" width="7.5703125" style="2" customWidth="1"/>
    <col min="4290" max="4290" width="8" style="2" customWidth="1"/>
    <col min="4291" max="4291" width="10.5703125" style="2" customWidth="1"/>
    <col min="4292" max="4522" width="8.85546875" style="2"/>
    <col min="4523" max="4523" width="3.85546875" style="2" customWidth="1"/>
    <col min="4524" max="4524" width="24.5703125" style="2" customWidth="1"/>
    <col min="4525" max="4525" width="5.85546875" style="2" customWidth="1"/>
    <col min="4526" max="4526" width="5.140625" style="2" customWidth="1"/>
    <col min="4527" max="4527" width="5.5703125" style="2" customWidth="1"/>
    <col min="4528" max="4528" width="6.42578125" style="2" customWidth="1"/>
    <col min="4529" max="4529" width="9.42578125" style="2" customWidth="1"/>
    <col min="4530" max="4530" width="6.85546875" style="2" customWidth="1"/>
    <col min="4531" max="4531" width="8.28515625" style="2" customWidth="1"/>
    <col min="4532" max="4532" width="6.42578125" style="2" customWidth="1"/>
    <col min="4533" max="4533" width="6.7109375" style="2" customWidth="1"/>
    <col min="4534" max="4534" width="6.42578125" style="2" customWidth="1"/>
    <col min="4535" max="4535" width="7.7109375" style="2" customWidth="1"/>
    <col min="4536" max="4536" width="8.85546875" style="2"/>
    <col min="4537" max="4537" width="7.7109375" style="2" customWidth="1"/>
    <col min="4538" max="4538" width="6.28515625" style="2" customWidth="1"/>
    <col min="4539" max="4540" width="6.42578125" style="2" customWidth="1"/>
    <col min="4541" max="4541" width="8.5703125" style="2" customWidth="1"/>
    <col min="4542" max="4542" width="7.42578125" style="2" customWidth="1"/>
    <col min="4543" max="4543" width="8.7109375" style="2" customWidth="1"/>
    <col min="4544" max="4544" width="9.85546875" style="2" customWidth="1"/>
    <col min="4545" max="4545" width="7.5703125" style="2" customWidth="1"/>
    <col min="4546" max="4546" width="8" style="2" customWidth="1"/>
    <col min="4547" max="4547" width="10.5703125" style="2" customWidth="1"/>
    <col min="4548" max="4778" width="8.85546875" style="2"/>
    <col min="4779" max="4779" width="3.85546875" style="2" customWidth="1"/>
    <col min="4780" max="4780" width="24.5703125" style="2" customWidth="1"/>
    <col min="4781" max="4781" width="5.85546875" style="2" customWidth="1"/>
    <col min="4782" max="4782" width="5.140625" style="2" customWidth="1"/>
    <col min="4783" max="4783" width="5.5703125" style="2" customWidth="1"/>
    <col min="4784" max="4784" width="6.42578125" style="2" customWidth="1"/>
    <col min="4785" max="4785" width="9.42578125" style="2" customWidth="1"/>
    <col min="4786" max="4786" width="6.85546875" style="2" customWidth="1"/>
    <col min="4787" max="4787" width="8.28515625" style="2" customWidth="1"/>
    <col min="4788" max="4788" width="6.42578125" style="2" customWidth="1"/>
    <col min="4789" max="4789" width="6.7109375" style="2" customWidth="1"/>
    <col min="4790" max="4790" width="6.42578125" style="2" customWidth="1"/>
    <col min="4791" max="4791" width="7.7109375" style="2" customWidth="1"/>
    <col min="4792" max="4792" width="8.85546875" style="2"/>
    <col min="4793" max="4793" width="7.7109375" style="2" customWidth="1"/>
    <col min="4794" max="4794" width="6.28515625" style="2" customWidth="1"/>
    <col min="4795" max="4796" width="6.42578125" style="2" customWidth="1"/>
    <col min="4797" max="4797" width="8.5703125" style="2" customWidth="1"/>
    <col min="4798" max="4798" width="7.42578125" style="2" customWidth="1"/>
    <col min="4799" max="4799" width="8.7109375" style="2" customWidth="1"/>
    <col min="4800" max="4800" width="9.85546875" style="2" customWidth="1"/>
    <col min="4801" max="4801" width="7.5703125" style="2" customWidth="1"/>
    <col min="4802" max="4802" width="8" style="2" customWidth="1"/>
    <col min="4803" max="4803" width="10.5703125" style="2" customWidth="1"/>
    <col min="4804" max="5034" width="8.85546875" style="2"/>
    <col min="5035" max="5035" width="3.85546875" style="2" customWidth="1"/>
    <col min="5036" max="5036" width="24.5703125" style="2" customWidth="1"/>
    <col min="5037" max="5037" width="5.85546875" style="2" customWidth="1"/>
    <col min="5038" max="5038" width="5.140625" style="2" customWidth="1"/>
    <col min="5039" max="5039" width="5.5703125" style="2" customWidth="1"/>
    <col min="5040" max="5040" width="6.42578125" style="2" customWidth="1"/>
    <col min="5041" max="5041" width="9.42578125" style="2" customWidth="1"/>
    <col min="5042" max="5042" width="6.85546875" style="2" customWidth="1"/>
    <col min="5043" max="5043" width="8.28515625" style="2" customWidth="1"/>
    <col min="5044" max="5044" width="6.42578125" style="2" customWidth="1"/>
    <col min="5045" max="5045" width="6.7109375" style="2" customWidth="1"/>
    <col min="5046" max="5046" width="6.42578125" style="2" customWidth="1"/>
    <col min="5047" max="5047" width="7.7109375" style="2" customWidth="1"/>
    <col min="5048" max="5048" width="8.85546875" style="2"/>
    <col min="5049" max="5049" width="7.7109375" style="2" customWidth="1"/>
    <col min="5050" max="5050" width="6.28515625" style="2" customWidth="1"/>
    <col min="5051" max="5052" width="6.42578125" style="2" customWidth="1"/>
    <col min="5053" max="5053" width="8.5703125" style="2" customWidth="1"/>
    <col min="5054" max="5054" width="7.42578125" style="2" customWidth="1"/>
    <col min="5055" max="5055" width="8.7109375" style="2" customWidth="1"/>
    <col min="5056" max="5056" width="9.85546875" style="2" customWidth="1"/>
    <col min="5057" max="5057" width="7.5703125" style="2" customWidth="1"/>
    <col min="5058" max="5058" width="8" style="2" customWidth="1"/>
    <col min="5059" max="5059" width="10.5703125" style="2" customWidth="1"/>
    <col min="5060" max="5290" width="8.85546875" style="2"/>
    <col min="5291" max="5291" width="3.85546875" style="2" customWidth="1"/>
    <col min="5292" max="5292" width="24.5703125" style="2" customWidth="1"/>
    <col min="5293" max="5293" width="5.85546875" style="2" customWidth="1"/>
    <col min="5294" max="5294" width="5.140625" style="2" customWidth="1"/>
    <col min="5295" max="5295" width="5.5703125" style="2" customWidth="1"/>
    <col min="5296" max="5296" width="6.42578125" style="2" customWidth="1"/>
    <col min="5297" max="5297" width="9.42578125" style="2" customWidth="1"/>
    <col min="5298" max="5298" width="6.85546875" style="2" customWidth="1"/>
    <col min="5299" max="5299" width="8.28515625" style="2" customWidth="1"/>
    <col min="5300" max="5300" width="6.42578125" style="2" customWidth="1"/>
    <col min="5301" max="5301" width="6.7109375" style="2" customWidth="1"/>
    <col min="5302" max="5302" width="6.42578125" style="2" customWidth="1"/>
    <col min="5303" max="5303" width="7.7109375" style="2" customWidth="1"/>
    <col min="5304" max="5304" width="8.85546875" style="2"/>
    <col min="5305" max="5305" width="7.7109375" style="2" customWidth="1"/>
    <col min="5306" max="5306" width="6.28515625" style="2" customWidth="1"/>
    <col min="5307" max="5308" width="6.42578125" style="2" customWidth="1"/>
    <col min="5309" max="5309" width="8.5703125" style="2" customWidth="1"/>
    <col min="5310" max="5310" width="7.42578125" style="2" customWidth="1"/>
    <col min="5311" max="5311" width="8.7109375" style="2" customWidth="1"/>
    <col min="5312" max="5312" width="9.85546875" style="2" customWidth="1"/>
    <col min="5313" max="5313" width="7.5703125" style="2" customWidth="1"/>
    <col min="5314" max="5314" width="8" style="2" customWidth="1"/>
    <col min="5315" max="5315" width="10.5703125" style="2" customWidth="1"/>
    <col min="5316" max="5546" width="8.85546875" style="2"/>
    <col min="5547" max="5547" width="3.85546875" style="2" customWidth="1"/>
    <col min="5548" max="5548" width="24.5703125" style="2" customWidth="1"/>
    <col min="5549" max="5549" width="5.85546875" style="2" customWidth="1"/>
    <col min="5550" max="5550" width="5.140625" style="2" customWidth="1"/>
    <col min="5551" max="5551" width="5.5703125" style="2" customWidth="1"/>
    <col min="5552" max="5552" width="6.42578125" style="2" customWidth="1"/>
    <col min="5553" max="5553" width="9.42578125" style="2" customWidth="1"/>
    <col min="5554" max="5554" width="6.85546875" style="2" customWidth="1"/>
    <col min="5555" max="5555" width="8.28515625" style="2" customWidth="1"/>
    <col min="5556" max="5556" width="6.42578125" style="2" customWidth="1"/>
    <col min="5557" max="5557" width="6.7109375" style="2" customWidth="1"/>
    <col min="5558" max="5558" width="6.42578125" style="2" customWidth="1"/>
    <col min="5559" max="5559" width="7.7109375" style="2" customWidth="1"/>
    <col min="5560" max="5560" width="8.85546875" style="2"/>
    <col min="5561" max="5561" width="7.7109375" style="2" customWidth="1"/>
    <col min="5562" max="5562" width="6.28515625" style="2" customWidth="1"/>
    <col min="5563" max="5564" width="6.42578125" style="2" customWidth="1"/>
    <col min="5565" max="5565" width="8.5703125" style="2" customWidth="1"/>
    <col min="5566" max="5566" width="7.42578125" style="2" customWidth="1"/>
    <col min="5567" max="5567" width="8.7109375" style="2" customWidth="1"/>
    <col min="5568" max="5568" width="9.85546875" style="2" customWidth="1"/>
    <col min="5569" max="5569" width="7.5703125" style="2" customWidth="1"/>
    <col min="5570" max="5570" width="8" style="2" customWidth="1"/>
    <col min="5571" max="5571" width="10.5703125" style="2" customWidth="1"/>
    <col min="5572" max="5802" width="8.85546875" style="2"/>
    <col min="5803" max="5803" width="3.85546875" style="2" customWidth="1"/>
    <col min="5804" max="5804" width="24.5703125" style="2" customWidth="1"/>
    <col min="5805" max="5805" width="5.85546875" style="2" customWidth="1"/>
    <col min="5806" max="5806" width="5.140625" style="2" customWidth="1"/>
    <col min="5807" max="5807" width="5.5703125" style="2" customWidth="1"/>
    <col min="5808" max="5808" width="6.42578125" style="2" customWidth="1"/>
    <col min="5809" max="5809" width="9.42578125" style="2" customWidth="1"/>
    <col min="5810" max="5810" width="6.85546875" style="2" customWidth="1"/>
    <col min="5811" max="5811" width="8.28515625" style="2" customWidth="1"/>
    <col min="5812" max="5812" width="6.42578125" style="2" customWidth="1"/>
    <col min="5813" max="5813" width="6.7109375" style="2" customWidth="1"/>
    <col min="5814" max="5814" width="6.42578125" style="2" customWidth="1"/>
    <col min="5815" max="5815" width="7.7109375" style="2" customWidth="1"/>
    <col min="5816" max="5816" width="8.85546875" style="2"/>
    <col min="5817" max="5817" width="7.7109375" style="2" customWidth="1"/>
    <col min="5818" max="5818" width="6.28515625" style="2" customWidth="1"/>
    <col min="5819" max="5820" width="6.42578125" style="2" customWidth="1"/>
    <col min="5821" max="5821" width="8.5703125" style="2" customWidth="1"/>
    <col min="5822" max="5822" width="7.42578125" style="2" customWidth="1"/>
    <col min="5823" max="5823" width="8.7109375" style="2" customWidth="1"/>
    <col min="5824" max="5824" width="9.85546875" style="2" customWidth="1"/>
    <col min="5825" max="5825" width="7.5703125" style="2" customWidth="1"/>
    <col min="5826" max="5826" width="8" style="2" customWidth="1"/>
    <col min="5827" max="5827" width="10.5703125" style="2" customWidth="1"/>
    <col min="5828" max="6058" width="8.85546875" style="2"/>
    <col min="6059" max="6059" width="3.85546875" style="2" customWidth="1"/>
    <col min="6060" max="6060" width="24.5703125" style="2" customWidth="1"/>
    <col min="6061" max="6061" width="5.85546875" style="2" customWidth="1"/>
    <col min="6062" max="6062" width="5.140625" style="2" customWidth="1"/>
    <col min="6063" max="6063" width="5.5703125" style="2" customWidth="1"/>
    <col min="6064" max="6064" width="6.42578125" style="2" customWidth="1"/>
    <col min="6065" max="6065" width="9.42578125" style="2" customWidth="1"/>
    <col min="6066" max="6066" width="6.85546875" style="2" customWidth="1"/>
    <col min="6067" max="6067" width="8.28515625" style="2" customWidth="1"/>
    <col min="6068" max="6068" width="6.42578125" style="2" customWidth="1"/>
    <col min="6069" max="6069" width="6.7109375" style="2" customWidth="1"/>
    <col min="6070" max="6070" width="6.42578125" style="2" customWidth="1"/>
    <col min="6071" max="6071" width="7.7109375" style="2" customWidth="1"/>
    <col min="6072" max="6072" width="8.85546875" style="2"/>
    <col min="6073" max="6073" width="7.7109375" style="2" customWidth="1"/>
    <col min="6074" max="6074" width="6.28515625" style="2" customWidth="1"/>
    <col min="6075" max="6076" width="6.42578125" style="2" customWidth="1"/>
    <col min="6077" max="6077" width="8.5703125" style="2" customWidth="1"/>
    <col min="6078" max="6078" width="7.42578125" style="2" customWidth="1"/>
    <col min="6079" max="6079" width="8.7109375" style="2" customWidth="1"/>
    <col min="6080" max="6080" width="9.85546875" style="2" customWidth="1"/>
    <col min="6081" max="6081" width="7.5703125" style="2" customWidth="1"/>
    <col min="6082" max="6082" width="8" style="2" customWidth="1"/>
    <col min="6083" max="6083" width="10.5703125" style="2" customWidth="1"/>
    <col min="6084" max="6314" width="8.85546875" style="2"/>
    <col min="6315" max="6315" width="3.85546875" style="2" customWidth="1"/>
    <col min="6316" max="6316" width="24.5703125" style="2" customWidth="1"/>
    <col min="6317" max="6317" width="5.85546875" style="2" customWidth="1"/>
    <col min="6318" max="6318" width="5.140625" style="2" customWidth="1"/>
    <col min="6319" max="6319" width="5.5703125" style="2" customWidth="1"/>
    <col min="6320" max="6320" width="6.42578125" style="2" customWidth="1"/>
    <col min="6321" max="6321" width="9.42578125" style="2" customWidth="1"/>
    <col min="6322" max="6322" width="6.85546875" style="2" customWidth="1"/>
    <col min="6323" max="6323" width="8.28515625" style="2" customWidth="1"/>
    <col min="6324" max="6324" width="6.42578125" style="2" customWidth="1"/>
    <col min="6325" max="6325" width="6.7109375" style="2" customWidth="1"/>
    <col min="6326" max="6326" width="6.42578125" style="2" customWidth="1"/>
    <col min="6327" max="6327" width="7.7109375" style="2" customWidth="1"/>
    <col min="6328" max="6328" width="8.85546875" style="2"/>
    <col min="6329" max="6329" width="7.7109375" style="2" customWidth="1"/>
    <col min="6330" max="6330" width="6.28515625" style="2" customWidth="1"/>
    <col min="6331" max="6332" width="6.42578125" style="2" customWidth="1"/>
    <col min="6333" max="6333" width="8.5703125" style="2" customWidth="1"/>
    <col min="6334" max="6334" width="7.42578125" style="2" customWidth="1"/>
    <col min="6335" max="6335" width="8.7109375" style="2" customWidth="1"/>
    <col min="6336" max="6336" width="9.85546875" style="2" customWidth="1"/>
    <col min="6337" max="6337" width="7.5703125" style="2" customWidth="1"/>
    <col min="6338" max="6338" width="8" style="2" customWidth="1"/>
    <col min="6339" max="6339" width="10.5703125" style="2" customWidth="1"/>
    <col min="6340" max="6570" width="8.85546875" style="2"/>
    <col min="6571" max="6571" width="3.85546875" style="2" customWidth="1"/>
    <col min="6572" max="6572" width="24.5703125" style="2" customWidth="1"/>
    <col min="6573" max="6573" width="5.85546875" style="2" customWidth="1"/>
    <col min="6574" max="6574" width="5.140625" style="2" customWidth="1"/>
    <col min="6575" max="6575" width="5.5703125" style="2" customWidth="1"/>
    <col min="6576" max="6576" width="6.42578125" style="2" customWidth="1"/>
    <col min="6577" max="6577" width="9.42578125" style="2" customWidth="1"/>
    <col min="6578" max="6578" width="6.85546875" style="2" customWidth="1"/>
    <col min="6579" max="6579" width="8.28515625" style="2" customWidth="1"/>
    <col min="6580" max="6580" width="6.42578125" style="2" customWidth="1"/>
    <col min="6581" max="6581" width="6.7109375" style="2" customWidth="1"/>
    <col min="6582" max="6582" width="6.42578125" style="2" customWidth="1"/>
    <col min="6583" max="6583" width="7.7109375" style="2" customWidth="1"/>
    <col min="6584" max="6584" width="8.85546875" style="2"/>
    <col min="6585" max="6585" width="7.7109375" style="2" customWidth="1"/>
    <col min="6586" max="6586" width="6.28515625" style="2" customWidth="1"/>
    <col min="6587" max="6588" width="6.42578125" style="2" customWidth="1"/>
    <col min="6589" max="6589" width="8.5703125" style="2" customWidth="1"/>
    <col min="6590" max="6590" width="7.42578125" style="2" customWidth="1"/>
    <col min="6591" max="6591" width="8.7109375" style="2" customWidth="1"/>
    <col min="6592" max="6592" width="9.85546875" style="2" customWidth="1"/>
    <col min="6593" max="6593" width="7.5703125" style="2" customWidth="1"/>
    <col min="6594" max="6594" width="8" style="2" customWidth="1"/>
    <col min="6595" max="6595" width="10.5703125" style="2" customWidth="1"/>
    <col min="6596" max="6826" width="8.85546875" style="2"/>
    <col min="6827" max="6827" width="3.85546875" style="2" customWidth="1"/>
    <col min="6828" max="6828" width="24.5703125" style="2" customWidth="1"/>
    <col min="6829" max="6829" width="5.85546875" style="2" customWidth="1"/>
    <col min="6830" max="6830" width="5.140625" style="2" customWidth="1"/>
    <col min="6831" max="6831" width="5.5703125" style="2" customWidth="1"/>
    <col min="6832" max="6832" width="6.42578125" style="2" customWidth="1"/>
    <col min="6833" max="6833" width="9.42578125" style="2" customWidth="1"/>
    <col min="6834" max="6834" width="6.85546875" style="2" customWidth="1"/>
    <col min="6835" max="6835" width="8.28515625" style="2" customWidth="1"/>
    <col min="6836" max="6836" width="6.42578125" style="2" customWidth="1"/>
    <col min="6837" max="6837" width="6.7109375" style="2" customWidth="1"/>
    <col min="6838" max="6838" width="6.42578125" style="2" customWidth="1"/>
    <col min="6839" max="6839" width="7.7109375" style="2" customWidth="1"/>
    <col min="6840" max="6840" width="8.85546875" style="2"/>
    <col min="6841" max="6841" width="7.7109375" style="2" customWidth="1"/>
    <col min="6842" max="6842" width="6.28515625" style="2" customWidth="1"/>
    <col min="6843" max="6844" width="6.42578125" style="2" customWidth="1"/>
    <col min="6845" max="6845" width="8.5703125" style="2" customWidth="1"/>
    <col min="6846" max="6846" width="7.42578125" style="2" customWidth="1"/>
    <col min="6847" max="6847" width="8.7109375" style="2" customWidth="1"/>
    <col min="6848" max="6848" width="9.85546875" style="2" customWidth="1"/>
    <col min="6849" max="6849" width="7.5703125" style="2" customWidth="1"/>
    <col min="6850" max="6850" width="8" style="2" customWidth="1"/>
    <col min="6851" max="6851" width="10.5703125" style="2" customWidth="1"/>
    <col min="6852" max="7082" width="8.85546875" style="2"/>
    <col min="7083" max="7083" width="3.85546875" style="2" customWidth="1"/>
    <col min="7084" max="7084" width="24.5703125" style="2" customWidth="1"/>
    <col min="7085" max="7085" width="5.85546875" style="2" customWidth="1"/>
    <col min="7086" max="7086" width="5.140625" style="2" customWidth="1"/>
    <col min="7087" max="7087" width="5.5703125" style="2" customWidth="1"/>
    <col min="7088" max="7088" width="6.42578125" style="2" customWidth="1"/>
    <col min="7089" max="7089" width="9.42578125" style="2" customWidth="1"/>
    <col min="7090" max="7090" width="6.85546875" style="2" customWidth="1"/>
    <col min="7091" max="7091" width="8.28515625" style="2" customWidth="1"/>
    <col min="7092" max="7092" width="6.42578125" style="2" customWidth="1"/>
    <col min="7093" max="7093" width="6.7109375" style="2" customWidth="1"/>
    <col min="7094" max="7094" width="6.42578125" style="2" customWidth="1"/>
    <col min="7095" max="7095" width="7.7109375" style="2" customWidth="1"/>
    <col min="7096" max="7096" width="8.85546875" style="2"/>
    <col min="7097" max="7097" width="7.7109375" style="2" customWidth="1"/>
    <col min="7098" max="7098" width="6.28515625" style="2" customWidth="1"/>
    <col min="7099" max="7100" width="6.42578125" style="2" customWidth="1"/>
    <col min="7101" max="7101" width="8.5703125" style="2" customWidth="1"/>
    <col min="7102" max="7102" width="7.42578125" style="2" customWidth="1"/>
    <col min="7103" max="7103" width="8.7109375" style="2" customWidth="1"/>
    <col min="7104" max="7104" width="9.85546875" style="2" customWidth="1"/>
    <col min="7105" max="7105" width="7.5703125" style="2" customWidth="1"/>
    <col min="7106" max="7106" width="8" style="2" customWidth="1"/>
    <col min="7107" max="7107" width="10.5703125" style="2" customWidth="1"/>
    <col min="7108" max="7338" width="8.85546875" style="2"/>
    <col min="7339" max="7339" width="3.85546875" style="2" customWidth="1"/>
    <col min="7340" max="7340" width="24.5703125" style="2" customWidth="1"/>
    <col min="7341" max="7341" width="5.85546875" style="2" customWidth="1"/>
    <col min="7342" max="7342" width="5.140625" style="2" customWidth="1"/>
    <col min="7343" max="7343" width="5.5703125" style="2" customWidth="1"/>
    <col min="7344" max="7344" width="6.42578125" style="2" customWidth="1"/>
    <col min="7345" max="7345" width="9.42578125" style="2" customWidth="1"/>
    <col min="7346" max="7346" width="6.85546875" style="2" customWidth="1"/>
    <col min="7347" max="7347" width="8.28515625" style="2" customWidth="1"/>
    <col min="7348" max="7348" width="6.42578125" style="2" customWidth="1"/>
    <col min="7349" max="7349" width="6.7109375" style="2" customWidth="1"/>
    <col min="7350" max="7350" width="6.42578125" style="2" customWidth="1"/>
    <col min="7351" max="7351" width="7.7109375" style="2" customWidth="1"/>
    <col min="7352" max="7352" width="8.85546875" style="2"/>
    <col min="7353" max="7353" width="7.7109375" style="2" customWidth="1"/>
    <col min="7354" max="7354" width="6.28515625" style="2" customWidth="1"/>
    <col min="7355" max="7356" width="6.42578125" style="2" customWidth="1"/>
    <col min="7357" max="7357" width="8.5703125" style="2" customWidth="1"/>
    <col min="7358" max="7358" width="7.42578125" style="2" customWidth="1"/>
    <col min="7359" max="7359" width="8.7109375" style="2" customWidth="1"/>
    <col min="7360" max="7360" width="9.85546875" style="2" customWidth="1"/>
    <col min="7361" max="7361" width="7.5703125" style="2" customWidth="1"/>
    <col min="7362" max="7362" width="8" style="2" customWidth="1"/>
    <col min="7363" max="7363" width="10.5703125" style="2" customWidth="1"/>
    <col min="7364" max="7594" width="8.85546875" style="2"/>
    <col min="7595" max="7595" width="3.85546875" style="2" customWidth="1"/>
    <col min="7596" max="7596" width="24.5703125" style="2" customWidth="1"/>
    <col min="7597" max="7597" width="5.85546875" style="2" customWidth="1"/>
    <col min="7598" max="7598" width="5.140625" style="2" customWidth="1"/>
    <col min="7599" max="7599" width="5.5703125" style="2" customWidth="1"/>
    <col min="7600" max="7600" width="6.42578125" style="2" customWidth="1"/>
    <col min="7601" max="7601" width="9.42578125" style="2" customWidth="1"/>
    <col min="7602" max="7602" width="6.85546875" style="2" customWidth="1"/>
    <col min="7603" max="7603" width="8.28515625" style="2" customWidth="1"/>
    <col min="7604" max="7604" width="6.42578125" style="2" customWidth="1"/>
    <col min="7605" max="7605" width="6.7109375" style="2" customWidth="1"/>
    <col min="7606" max="7606" width="6.42578125" style="2" customWidth="1"/>
    <col min="7607" max="7607" width="7.7109375" style="2" customWidth="1"/>
    <col min="7608" max="7608" width="8.85546875" style="2"/>
    <col min="7609" max="7609" width="7.7109375" style="2" customWidth="1"/>
    <col min="7610" max="7610" width="6.28515625" style="2" customWidth="1"/>
    <col min="7611" max="7612" width="6.42578125" style="2" customWidth="1"/>
    <col min="7613" max="7613" width="8.5703125" style="2" customWidth="1"/>
    <col min="7614" max="7614" width="7.42578125" style="2" customWidth="1"/>
    <col min="7615" max="7615" width="8.7109375" style="2" customWidth="1"/>
    <col min="7616" max="7616" width="9.85546875" style="2" customWidth="1"/>
    <col min="7617" max="7617" width="7.5703125" style="2" customWidth="1"/>
    <col min="7618" max="7618" width="8" style="2" customWidth="1"/>
    <col min="7619" max="7619" width="10.5703125" style="2" customWidth="1"/>
    <col min="7620" max="7850" width="8.85546875" style="2"/>
    <col min="7851" max="7851" width="3.85546875" style="2" customWidth="1"/>
    <col min="7852" max="7852" width="24.5703125" style="2" customWidth="1"/>
    <col min="7853" max="7853" width="5.85546875" style="2" customWidth="1"/>
    <col min="7854" max="7854" width="5.140625" style="2" customWidth="1"/>
    <col min="7855" max="7855" width="5.5703125" style="2" customWidth="1"/>
    <col min="7856" max="7856" width="6.42578125" style="2" customWidth="1"/>
    <col min="7857" max="7857" width="9.42578125" style="2" customWidth="1"/>
    <col min="7858" max="7858" width="6.85546875" style="2" customWidth="1"/>
    <col min="7859" max="7859" width="8.28515625" style="2" customWidth="1"/>
    <col min="7860" max="7860" width="6.42578125" style="2" customWidth="1"/>
    <col min="7861" max="7861" width="6.7109375" style="2" customWidth="1"/>
    <col min="7862" max="7862" width="6.42578125" style="2" customWidth="1"/>
    <col min="7863" max="7863" width="7.7109375" style="2" customWidth="1"/>
    <col min="7864" max="7864" width="8.85546875" style="2"/>
    <col min="7865" max="7865" width="7.7109375" style="2" customWidth="1"/>
    <col min="7866" max="7866" width="6.28515625" style="2" customWidth="1"/>
    <col min="7867" max="7868" width="6.42578125" style="2" customWidth="1"/>
    <col min="7869" max="7869" width="8.5703125" style="2" customWidth="1"/>
    <col min="7870" max="7870" width="7.42578125" style="2" customWidth="1"/>
    <col min="7871" max="7871" width="8.7109375" style="2" customWidth="1"/>
    <col min="7872" max="7872" width="9.85546875" style="2" customWidth="1"/>
    <col min="7873" max="7873" width="7.5703125" style="2" customWidth="1"/>
    <col min="7874" max="7874" width="8" style="2" customWidth="1"/>
    <col min="7875" max="7875" width="10.5703125" style="2" customWidth="1"/>
    <col min="7876" max="8106" width="8.85546875" style="2"/>
    <col min="8107" max="8107" width="3.85546875" style="2" customWidth="1"/>
    <col min="8108" max="8108" width="24.5703125" style="2" customWidth="1"/>
    <col min="8109" max="8109" width="5.85546875" style="2" customWidth="1"/>
    <col min="8110" max="8110" width="5.140625" style="2" customWidth="1"/>
    <col min="8111" max="8111" width="5.5703125" style="2" customWidth="1"/>
    <col min="8112" max="8112" width="6.42578125" style="2" customWidth="1"/>
    <col min="8113" max="8113" width="9.42578125" style="2" customWidth="1"/>
    <col min="8114" max="8114" width="6.85546875" style="2" customWidth="1"/>
    <col min="8115" max="8115" width="8.28515625" style="2" customWidth="1"/>
    <col min="8116" max="8116" width="6.42578125" style="2" customWidth="1"/>
    <col min="8117" max="8117" width="6.7109375" style="2" customWidth="1"/>
    <col min="8118" max="8118" width="6.42578125" style="2" customWidth="1"/>
    <col min="8119" max="8119" width="7.7109375" style="2" customWidth="1"/>
    <col min="8120" max="8120" width="8.85546875" style="2"/>
    <col min="8121" max="8121" width="7.7109375" style="2" customWidth="1"/>
    <col min="8122" max="8122" width="6.28515625" style="2" customWidth="1"/>
    <col min="8123" max="8124" width="6.42578125" style="2" customWidth="1"/>
    <col min="8125" max="8125" width="8.5703125" style="2" customWidth="1"/>
    <col min="8126" max="8126" width="7.42578125" style="2" customWidth="1"/>
    <col min="8127" max="8127" width="8.7109375" style="2" customWidth="1"/>
    <col min="8128" max="8128" width="9.85546875" style="2" customWidth="1"/>
    <col min="8129" max="8129" width="7.5703125" style="2" customWidth="1"/>
    <col min="8130" max="8130" width="8" style="2" customWidth="1"/>
    <col min="8131" max="8131" width="10.5703125" style="2" customWidth="1"/>
    <col min="8132" max="8362" width="8.85546875" style="2"/>
    <col min="8363" max="8363" width="3.85546875" style="2" customWidth="1"/>
    <col min="8364" max="8364" width="24.5703125" style="2" customWidth="1"/>
    <col min="8365" max="8365" width="5.85546875" style="2" customWidth="1"/>
    <col min="8366" max="8366" width="5.140625" style="2" customWidth="1"/>
    <col min="8367" max="8367" width="5.5703125" style="2" customWidth="1"/>
    <col min="8368" max="8368" width="6.42578125" style="2" customWidth="1"/>
    <col min="8369" max="8369" width="9.42578125" style="2" customWidth="1"/>
    <col min="8370" max="8370" width="6.85546875" style="2" customWidth="1"/>
    <col min="8371" max="8371" width="8.28515625" style="2" customWidth="1"/>
    <col min="8372" max="8372" width="6.42578125" style="2" customWidth="1"/>
    <col min="8373" max="8373" width="6.7109375" style="2" customWidth="1"/>
    <col min="8374" max="8374" width="6.42578125" style="2" customWidth="1"/>
    <col min="8375" max="8375" width="7.7109375" style="2" customWidth="1"/>
    <col min="8376" max="8376" width="8.85546875" style="2"/>
    <col min="8377" max="8377" width="7.7109375" style="2" customWidth="1"/>
    <col min="8378" max="8378" width="6.28515625" style="2" customWidth="1"/>
    <col min="8379" max="8380" width="6.42578125" style="2" customWidth="1"/>
    <col min="8381" max="8381" width="8.5703125" style="2" customWidth="1"/>
    <col min="8382" max="8382" width="7.42578125" style="2" customWidth="1"/>
    <col min="8383" max="8383" width="8.7109375" style="2" customWidth="1"/>
    <col min="8384" max="8384" width="9.85546875" style="2" customWidth="1"/>
    <col min="8385" max="8385" width="7.5703125" style="2" customWidth="1"/>
    <col min="8386" max="8386" width="8" style="2" customWidth="1"/>
    <col min="8387" max="8387" width="10.5703125" style="2" customWidth="1"/>
    <col min="8388" max="8618" width="8.85546875" style="2"/>
    <col min="8619" max="8619" width="3.85546875" style="2" customWidth="1"/>
    <col min="8620" max="8620" width="24.5703125" style="2" customWidth="1"/>
    <col min="8621" max="8621" width="5.85546875" style="2" customWidth="1"/>
    <col min="8622" max="8622" width="5.140625" style="2" customWidth="1"/>
    <col min="8623" max="8623" width="5.5703125" style="2" customWidth="1"/>
    <col min="8624" max="8624" width="6.42578125" style="2" customWidth="1"/>
    <col min="8625" max="8625" width="9.42578125" style="2" customWidth="1"/>
    <col min="8626" max="8626" width="6.85546875" style="2" customWidth="1"/>
    <col min="8627" max="8627" width="8.28515625" style="2" customWidth="1"/>
    <col min="8628" max="8628" width="6.42578125" style="2" customWidth="1"/>
    <col min="8629" max="8629" width="6.7109375" style="2" customWidth="1"/>
    <col min="8630" max="8630" width="6.42578125" style="2" customWidth="1"/>
    <col min="8631" max="8631" width="7.7109375" style="2" customWidth="1"/>
    <col min="8632" max="8632" width="8.85546875" style="2"/>
    <col min="8633" max="8633" width="7.7109375" style="2" customWidth="1"/>
    <col min="8634" max="8634" width="6.28515625" style="2" customWidth="1"/>
    <col min="8635" max="8636" width="6.42578125" style="2" customWidth="1"/>
    <col min="8637" max="8637" width="8.5703125" style="2" customWidth="1"/>
    <col min="8638" max="8638" width="7.42578125" style="2" customWidth="1"/>
    <col min="8639" max="8639" width="8.7109375" style="2" customWidth="1"/>
    <col min="8640" max="8640" width="9.85546875" style="2" customWidth="1"/>
    <col min="8641" max="8641" width="7.5703125" style="2" customWidth="1"/>
    <col min="8642" max="8642" width="8" style="2" customWidth="1"/>
    <col min="8643" max="8643" width="10.5703125" style="2" customWidth="1"/>
    <col min="8644" max="8874" width="8.85546875" style="2"/>
    <col min="8875" max="8875" width="3.85546875" style="2" customWidth="1"/>
    <col min="8876" max="8876" width="24.5703125" style="2" customWidth="1"/>
    <col min="8877" max="8877" width="5.85546875" style="2" customWidth="1"/>
    <col min="8878" max="8878" width="5.140625" style="2" customWidth="1"/>
    <col min="8879" max="8879" width="5.5703125" style="2" customWidth="1"/>
    <col min="8880" max="8880" width="6.42578125" style="2" customWidth="1"/>
    <col min="8881" max="8881" width="9.42578125" style="2" customWidth="1"/>
    <col min="8882" max="8882" width="6.85546875" style="2" customWidth="1"/>
    <col min="8883" max="8883" width="8.28515625" style="2" customWidth="1"/>
    <col min="8884" max="8884" width="6.42578125" style="2" customWidth="1"/>
    <col min="8885" max="8885" width="6.7109375" style="2" customWidth="1"/>
    <col min="8886" max="8886" width="6.42578125" style="2" customWidth="1"/>
    <col min="8887" max="8887" width="7.7109375" style="2" customWidth="1"/>
    <col min="8888" max="8888" width="8.85546875" style="2"/>
    <col min="8889" max="8889" width="7.7109375" style="2" customWidth="1"/>
    <col min="8890" max="8890" width="6.28515625" style="2" customWidth="1"/>
    <col min="8891" max="8892" width="6.42578125" style="2" customWidth="1"/>
    <col min="8893" max="8893" width="8.5703125" style="2" customWidth="1"/>
    <col min="8894" max="8894" width="7.42578125" style="2" customWidth="1"/>
    <col min="8895" max="8895" width="8.7109375" style="2" customWidth="1"/>
    <col min="8896" max="8896" width="9.85546875" style="2" customWidth="1"/>
    <col min="8897" max="8897" width="7.5703125" style="2" customWidth="1"/>
    <col min="8898" max="8898" width="8" style="2" customWidth="1"/>
    <col min="8899" max="8899" width="10.5703125" style="2" customWidth="1"/>
    <col min="8900" max="9130" width="8.85546875" style="2"/>
    <col min="9131" max="9131" width="3.85546875" style="2" customWidth="1"/>
    <col min="9132" max="9132" width="24.5703125" style="2" customWidth="1"/>
    <col min="9133" max="9133" width="5.85546875" style="2" customWidth="1"/>
    <col min="9134" max="9134" width="5.140625" style="2" customWidth="1"/>
    <col min="9135" max="9135" width="5.5703125" style="2" customWidth="1"/>
    <col min="9136" max="9136" width="6.42578125" style="2" customWidth="1"/>
    <col min="9137" max="9137" width="9.42578125" style="2" customWidth="1"/>
    <col min="9138" max="9138" width="6.85546875" style="2" customWidth="1"/>
    <col min="9139" max="9139" width="8.28515625" style="2" customWidth="1"/>
    <col min="9140" max="9140" width="6.42578125" style="2" customWidth="1"/>
    <col min="9141" max="9141" width="6.7109375" style="2" customWidth="1"/>
    <col min="9142" max="9142" width="6.42578125" style="2" customWidth="1"/>
    <col min="9143" max="9143" width="7.7109375" style="2" customWidth="1"/>
    <col min="9144" max="9144" width="8.85546875" style="2"/>
    <col min="9145" max="9145" width="7.7109375" style="2" customWidth="1"/>
    <col min="9146" max="9146" width="6.28515625" style="2" customWidth="1"/>
    <col min="9147" max="9148" width="6.42578125" style="2" customWidth="1"/>
    <col min="9149" max="9149" width="8.5703125" style="2" customWidth="1"/>
    <col min="9150" max="9150" width="7.42578125" style="2" customWidth="1"/>
    <col min="9151" max="9151" width="8.7109375" style="2" customWidth="1"/>
    <col min="9152" max="9152" width="9.85546875" style="2" customWidth="1"/>
    <col min="9153" max="9153" width="7.5703125" style="2" customWidth="1"/>
    <col min="9154" max="9154" width="8" style="2" customWidth="1"/>
    <col min="9155" max="9155" width="10.5703125" style="2" customWidth="1"/>
    <col min="9156" max="9386" width="8.85546875" style="2"/>
    <col min="9387" max="9387" width="3.85546875" style="2" customWidth="1"/>
    <col min="9388" max="9388" width="24.5703125" style="2" customWidth="1"/>
    <col min="9389" max="9389" width="5.85546875" style="2" customWidth="1"/>
    <col min="9390" max="9390" width="5.140625" style="2" customWidth="1"/>
    <col min="9391" max="9391" width="5.5703125" style="2" customWidth="1"/>
    <col min="9392" max="9392" width="6.42578125" style="2" customWidth="1"/>
    <col min="9393" max="9393" width="9.42578125" style="2" customWidth="1"/>
    <col min="9394" max="9394" width="6.85546875" style="2" customWidth="1"/>
    <col min="9395" max="9395" width="8.28515625" style="2" customWidth="1"/>
    <col min="9396" max="9396" width="6.42578125" style="2" customWidth="1"/>
    <col min="9397" max="9397" width="6.7109375" style="2" customWidth="1"/>
    <col min="9398" max="9398" width="6.42578125" style="2" customWidth="1"/>
    <col min="9399" max="9399" width="7.7109375" style="2" customWidth="1"/>
    <col min="9400" max="9400" width="8.85546875" style="2"/>
    <col min="9401" max="9401" width="7.7109375" style="2" customWidth="1"/>
    <col min="9402" max="9402" width="6.28515625" style="2" customWidth="1"/>
    <col min="9403" max="9404" width="6.42578125" style="2" customWidth="1"/>
    <col min="9405" max="9405" width="8.5703125" style="2" customWidth="1"/>
    <col min="9406" max="9406" width="7.42578125" style="2" customWidth="1"/>
    <col min="9407" max="9407" width="8.7109375" style="2" customWidth="1"/>
    <col min="9408" max="9408" width="9.85546875" style="2" customWidth="1"/>
    <col min="9409" max="9409" width="7.5703125" style="2" customWidth="1"/>
    <col min="9410" max="9410" width="8" style="2" customWidth="1"/>
    <col min="9411" max="9411" width="10.5703125" style="2" customWidth="1"/>
    <col min="9412" max="9642" width="8.85546875" style="2"/>
    <col min="9643" max="9643" width="3.85546875" style="2" customWidth="1"/>
    <col min="9644" max="9644" width="24.5703125" style="2" customWidth="1"/>
    <col min="9645" max="9645" width="5.85546875" style="2" customWidth="1"/>
    <col min="9646" max="9646" width="5.140625" style="2" customWidth="1"/>
    <col min="9647" max="9647" width="5.5703125" style="2" customWidth="1"/>
    <col min="9648" max="9648" width="6.42578125" style="2" customWidth="1"/>
    <col min="9649" max="9649" width="9.42578125" style="2" customWidth="1"/>
    <col min="9650" max="9650" width="6.85546875" style="2" customWidth="1"/>
    <col min="9651" max="9651" width="8.28515625" style="2" customWidth="1"/>
    <col min="9652" max="9652" width="6.42578125" style="2" customWidth="1"/>
    <col min="9653" max="9653" width="6.7109375" style="2" customWidth="1"/>
    <col min="9654" max="9654" width="6.42578125" style="2" customWidth="1"/>
    <col min="9655" max="9655" width="7.7109375" style="2" customWidth="1"/>
    <col min="9656" max="9656" width="8.85546875" style="2"/>
    <col min="9657" max="9657" width="7.7109375" style="2" customWidth="1"/>
    <col min="9658" max="9658" width="6.28515625" style="2" customWidth="1"/>
    <col min="9659" max="9660" width="6.42578125" style="2" customWidth="1"/>
    <col min="9661" max="9661" width="8.5703125" style="2" customWidth="1"/>
    <col min="9662" max="9662" width="7.42578125" style="2" customWidth="1"/>
    <col min="9663" max="9663" width="8.7109375" style="2" customWidth="1"/>
    <col min="9664" max="9664" width="9.85546875" style="2" customWidth="1"/>
    <col min="9665" max="9665" width="7.5703125" style="2" customWidth="1"/>
    <col min="9666" max="9666" width="8" style="2" customWidth="1"/>
    <col min="9667" max="9667" width="10.5703125" style="2" customWidth="1"/>
    <col min="9668" max="9898" width="8.85546875" style="2"/>
    <col min="9899" max="9899" width="3.85546875" style="2" customWidth="1"/>
    <col min="9900" max="9900" width="24.5703125" style="2" customWidth="1"/>
    <col min="9901" max="9901" width="5.85546875" style="2" customWidth="1"/>
    <col min="9902" max="9902" width="5.140625" style="2" customWidth="1"/>
    <col min="9903" max="9903" width="5.5703125" style="2" customWidth="1"/>
    <col min="9904" max="9904" width="6.42578125" style="2" customWidth="1"/>
    <col min="9905" max="9905" width="9.42578125" style="2" customWidth="1"/>
    <col min="9906" max="9906" width="6.85546875" style="2" customWidth="1"/>
    <col min="9907" max="9907" width="8.28515625" style="2" customWidth="1"/>
    <col min="9908" max="9908" width="6.42578125" style="2" customWidth="1"/>
    <col min="9909" max="9909" width="6.7109375" style="2" customWidth="1"/>
    <col min="9910" max="9910" width="6.42578125" style="2" customWidth="1"/>
    <col min="9911" max="9911" width="7.7109375" style="2" customWidth="1"/>
    <col min="9912" max="9912" width="8.85546875" style="2"/>
    <col min="9913" max="9913" width="7.7109375" style="2" customWidth="1"/>
    <col min="9914" max="9914" width="6.28515625" style="2" customWidth="1"/>
    <col min="9915" max="9916" width="6.42578125" style="2" customWidth="1"/>
    <col min="9917" max="9917" width="8.5703125" style="2" customWidth="1"/>
    <col min="9918" max="9918" width="7.42578125" style="2" customWidth="1"/>
    <col min="9919" max="9919" width="8.7109375" style="2" customWidth="1"/>
    <col min="9920" max="9920" width="9.85546875" style="2" customWidth="1"/>
    <col min="9921" max="9921" width="7.5703125" style="2" customWidth="1"/>
    <col min="9922" max="9922" width="8" style="2" customWidth="1"/>
    <col min="9923" max="9923" width="10.5703125" style="2" customWidth="1"/>
    <col min="9924" max="10154" width="8.85546875" style="2"/>
    <col min="10155" max="10155" width="3.85546875" style="2" customWidth="1"/>
    <col min="10156" max="10156" width="24.5703125" style="2" customWidth="1"/>
    <col min="10157" max="10157" width="5.85546875" style="2" customWidth="1"/>
    <col min="10158" max="10158" width="5.140625" style="2" customWidth="1"/>
    <col min="10159" max="10159" width="5.5703125" style="2" customWidth="1"/>
    <col min="10160" max="10160" width="6.42578125" style="2" customWidth="1"/>
    <col min="10161" max="10161" width="9.42578125" style="2" customWidth="1"/>
    <col min="10162" max="10162" width="6.85546875" style="2" customWidth="1"/>
    <col min="10163" max="10163" width="8.28515625" style="2" customWidth="1"/>
    <col min="10164" max="10164" width="6.42578125" style="2" customWidth="1"/>
    <col min="10165" max="10165" width="6.7109375" style="2" customWidth="1"/>
    <col min="10166" max="10166" width="6.42578125" style="2" customWidth="1"/>
    <col min="10167" max="10167" width="7.7109375" style="2" customWidth="1"/>
    <col min="10168" max="10168" width="8.85546875" style="2"/>
    <col min="10169" max="10169" width="7.7109375" style="2" customWidth="1"/>
    <col min="10170" max="10170" width="6.28515625" style="2" customWidth="1"/>
    <col min="10171" max="10172" width="6.42578125" style="2" customWidth="1"/>
    <col min="10173" max="10173" width="8.5703125" style="2" customWidth="1"/>
    <col min="10174" max="10174" width="7.42578125" style="2" customWidth="1"/>
    <col min="10175" max="10175" width="8.7109375" style="2" customWidth="1"/>
    <col min="10176" max="10176" width="9.85546875" style="2" customWidth="1"/>
    <col min="10177" max="10177" width="7.5703125" style="2" customWidth="1"/>
    <col min="10178" max="10178" width="8" style="2" customWidth="1"/>
    <col min="10179" max="10179" width="10.5703125" style="2" customWidth="1"/>
    <col min="10180" max="10410" width="8.85546875" style="2"/>
    <col min="10411" max="10411" width="3.85546875" style="2" customWidth="1"/>
    <col min="10412" max="10412" width="24.5703125" style="2" customWidth="1"/>
    <col min="10413" max="10413" width="5.85546875" style="2" customWidth="1"/>
    <col min="10414" max="10414" width="5.140625" style="2" customWidth="1"/>
    <col min="10415" max="10415" width="5.5703125" style="2" customWidth="1"/>
    <col min="10416" max="10416" width="6.42578125" style="2" customWidth="1"/>
    <col min="10417" max="10417" width="9.42578125" style="2" customWidth="1"/>
    <col min="10418" max="10418" width="6.85546875" style="2" customWidth="1"/>
    <col min="10419" max="10419" width="8.28515625" style="2" customWidth="1"/>
    <col min="10420" max="10420" width="6.42578125" style="2" customWidth="1"/>
    <col min="10421" max="10421" width="6.7109375" style="2" customWidth="1"/>
    <col min="10422" max="10422" width="6.42578125" style="2" customWidth="1"/>
    <col min="10423" max="10423" width="7.7109375" style="2" customWidth="1"/>
    <col min="10424" max="10424" width="8.85546875" style="2"/>
    <col min="10425" max="10425" width="7.7109375" style="2" customWidth="1"/>
    <col min="10426" max="10426" width="6.28515625" style="2" customWidth="1"/>
    <col min="10427" max="10428" width="6.42578125" style="2" customWidth="1"/>
    <col min="10429" max="10429" width="8.5703125" style="2" customWidth="1"/>
    <col min="10430" max="10430" width="7.42578125" style="2" customWidth="1"/>
    <col min="10431" max="10431" width="8.7109375" style="2" customWidth="1"/>
    <col min="10432" max="10432" width="9.85546875" style="2" customWidth="1"/>
    <col min="10433" max="10433" width="7.5703125" style="2" customWidth="1"/>
    <col min="10434" max="10434" width="8" style="2" customWidth="1"/>
    <col min="10435" max="10435" width="10.5703125" style="2" customWidth="1"/>
    <col min="10436" max="10666" width="8.85546875" style="2"/>
    <col min="10667" max="10667" width="3.85546875" style="2" customWidth="1"/>
    <col min="10668" max="10668" width="24.5703125" style="2" customWidth="1"/>
    <col min="10669" max="10669" width="5.85546875" style="2" customWidth="1"/>
    <col min="10670" max="10670" width="5.140625" style="2" customWidth="1"/>
    <col min="10671" max="10671" width="5.5703125" style="2" customWidth="1"/>
    <col min="10672" max="10672" width="6.42578125" style="2" customWidth="1"/>
    <col min="10673" max="10673" width="9.42578125" style="2" customWidth="1"/>
    <col min="10674" max="10674" width="6.85546875" style="2" customWidth="1"/>
    <col min="10675" max="10675" width="8.28515625" style="2" customWidth="1"/>
    <col min="10676" max="10676" width="6.42578125" style="2" customWidth="1"/>
    <col min="10677" max="10677" width="6.7109375" style="2" customWidth="1"/>
    <col min="10678" max="10678" width="6.42578125" style="2" customWidth="1"/>
    <col min="10679" max="10679" width="7.7109375" style="2" customWidth="1"/>
    <col min="10680" max="10680" width="8.85546875" style="2"/>
    <col min="10681" max="10681" width="7.7109375" style="2" customWidth="1"/>
    <col min="10682" max="10682" width="6.28515625" style="2" customWidth="1"/>
    <col min="10683" max="10684" width="6.42578125" style="2" customWidth="1"/>
    <col min="10685" max="10685" width="8.5703125" style="2" customWidth="1"/>
    <col min="10686" max="10686" width="7.42578125" style="2" customWidth="1"/>
    <col min="10687" max="10687" width="8.7109375" style="2" customWidth="1"/>
    <col min="10688" max="10688" width="9.85546875" style="2" customWidth="1"/>
    <col min="10689" max="10689" width="7.5703125" style="2" customWidth="1"/>
    <col min="10690" max="10690" width="8" style="2" customWidth="1"/>
    <col min="10691" max="10691" width="10.5703125" style="2" customWidth="1"/>
    <col min="10692" max="10922" width="8.85546875" style="2"/>
    <col min="10923" max="10923" width="3.85546875" style="2" customWidth="1"/>
    <col min="10924" max="10924" width="24.5703125" style="2" customWidth="1"/>
    <col min="10925" max="10925" width="5.85546875" style="2" customWidth="1"/>
    <col min="10926" max="10926" width="5.140625" style="2" customWidth="1"/>
    <col min="10927" max="10927" width="5.5703125" style="2" customWidth="1"/>
    <col min="10928" max="10928" width="6.42578125" style="2" customWidth="1"/>
    <col min="10929" max="10929" width="9.42578125" style="2" customWidth="1"/>
    <col min="10930" max="10930" width="6.85546875" style="2" customWidth="1"/>
    <col min="10931" max="10931" width="8.28515625" style="2" customWidth="1"/>
    <col min="10932" max="10932" width="6.42578125" style="2" customWidth="1"/>
    <col min="10933" max="10933" width="6.7109375" style="2" customWidth="1"/>
    <col min="10934" max="10934" width="6.42578125" style="2" customWidth="1"/>
    <col min="10935" max="10935" width="7.7109375" style="2" customWidth="1"/>
    <col min="10936" max="10936" width="8.85546875" style="2"/>
    <col min="10937" max="10937" width="7.7109375" style="2" customWidth="1"/>
    <col min="10938" max="10938" width="6.28515625" style="2" customWidth="1"/>
    <col min="10939" max="10940" width="6.42578125" style="2" customWidth="1"/>
    <col min="10941" max="10941" width="8.5703125" style="2" customWidth="1"/>
    <col min="10942" max="10942" width="7.42578125" style="2" customWidth="1"/>
    <col min="10943" max="10943" width="8.7109375" style="2" customWidth="1"/>
    <col min="10944" max="10944" width="9.85546875" style="2" customWidth="1"/>
    <col min="10945" max="10945" width="7.5703125" style="2" customWidth="1"/>
    <col min="10946" max="10946" width="8" style="2" customWidth="1"/>
    <col min="10947" max="10947" width="10.5703125" style="2" customWidth="1"/>
    <col min="10948" max="11178" width="8.85546875" style="2"/>
    <col min="11179" max="11179" width="3.85546875" style="2" customWidth="1"/>
    <col min="11180" max="11180" width="24.5703125" style="2" customWidth="1"/>
    <col min="11181" max="11181" width="5.85546875" style="2" customWidth="1"/>
    <col min="11182" max="11182" width="5.140625" style="2" customWidth="1"/>
    <col min="11183" max="11183" width="5.5703125" style="2" customWidth="1"/>
    <col min="11184" max="11184" width="6.42578125" style="2" customWidth="1"/>
    <col min="11185" max="11185" width="9.42578125" style="2" customWidth="1"/>
    <col min="11186" max="11186" width="6.85546875" style="2" customWidth="1"/>
    <col min="11187" max="11187" width="8.28515625" style="2" customWidth="1"/>
    <col min="11188" max="11188" width="6.42578125" style="2" customWidth="1"/>
    <col min="11189" max="11189" width="6.7109375" style="2" customWidth="1"/>
    <col min="11190" max="11190" width="6.42578125" style="2" customWidth="1"/>
    <col min="11191" max="11191" width="7.7109375" style="2" customWidth="1"/>
    <col min="11192" max="11192" width="8.85546875" style="2"/>
    <col min="11193" max="11193" width="7.7109375" style="2" customWidth="1"/>
    <col min="11194" max="11194" width="6.28515625" style="2" customWidth="1"/>
    <col min="11195" max="11196" width="6.42578125" style="2" customWidth="1"/>
    <col min="11197" max="11197" width="8.5703125" style="2" customWidth="1"/>
    <col min="11198" max="11198" width="7.42578125" style="2" customWidth="1"/>
    <col min="11199" max="11199" width="8.7109375" style="2" customWidth="1"/>
    <col min="11200" max="11200" width="9.85546875" style="2" customWidth="1"/>
    <col min="11201" max="11201" width="7.5703125" style="2" customWidth="1"/>
    <col min="11202" max="11202" width="8" style="2" customWidth="1"/>
    <col min="11203" max="11203" width="10.5703125" style="2" customWidth="1"/>
    <col min="11204" max="11434" width="8.85546875" style="2"/>
    <col min="11435" max="11435" width="3.85546875" style="2" customWidth="1"/>
    <col min="11436" max="11436" width="24.5703125" style="2" customWidth="1"/>
    <col min="11437" max="11437" width="5.85546875" style="2" customWidth="1"/>
    <col min="11438" max="11438" width="5.140625" style="2" customWidth="1"/>
    <col min="11439" max="11439" width="5.5703125" style="2" customWidth="1"/>
    <col min="11440" max="11440" width="6.42578125" style="2" customWidth="1"/>
    <col min="11441" max="11441" width="9.42578125" style="2" customWidth="1"/>
    <col min="11442" max="11442" width="6.85546875" style="2" customWidth="1"/>
    <col min="11443" max="11443" width="8.28515625" style="2" customWidth="1"/>
    <col min="11444" max="11444" width="6.42578125" style="2" customWidth="1"/>
    <col min="11445" max="11445" width="6.7109375" style="2" customWidth="1"/>
    <col min="11446" max="11446" width="6.42578125" style="2" customWidth="1"/>
    <col min="11447" max="11447" width="7.7109375" style="2" customWidth="1"/>
    <col min="11448" max="11448" width="8.85546875" style="2"/>
    <col min="11449" max="11449" width="7.7109375" style="2" customWidth="1"/>
    <col min="11450" max="11450" width="6.28515625" style="2" customWidth="1"/>
    <col min="11451" max="11452" width="6.42578125" style="2" customWidth="1"/>
    <col min="11453" max="11453" width="8.5703125" style="2" customWidth="1"/>
    <col min="11454" max="11454" width="7.42578125" style="2" customWidth="1"/>
    <col min="11455" max="11455" width="8.7109375" style="2" customWidth="1"/>
    <col min="11456" max="11456" width="9.85546875" style="2" customWidth="1"/>
    <col min="11457" max="11457" width="7.5703125" style="2" customWidth="1"/>
    <col min="11458" max="11458" width="8" style="2" customWidth="1"/>
    <col min="11459" max="11459" width="10.5703125" style="2" customWidth="1"/>
    <col min="11460" max="11690" width="8.85546875" style="2"/>
    <col min="11691" max="11691" width="3.85546875" style="2" customWidth="1"/>
    <col min="11692" max="11692" width="24.5703125" style="2" customWidth="1"/>
    <col min="11693" max="11693" width="5.85546875" style="2" customWidth="1"/>
    <col min="11694" max="11694" width="5.140625" style="2" customWidth="1"/>
    <col min="11695" max="11695" width="5.5703125" style="2" customWidth="1"/>
    <col min="11696" max="11696" width="6.42578125" style="2" customWidth="1"/>
    <col min="11697" max="11697" width="9.42578125" style="2" customWidth="1"/>
    <col min="11698" max="11698" width="6.85546875" style="2" customWidth="1"/>
    <col min="11699" max="11699" width="8.28515625" style="2" customWidth="1"/>
    <col min="11700" max="11700" width="6.42578125" style="2" customWidth="1"/>
    <col min="11701" max="11701" width="6.7109375" style="2" customWidth="1"/>
    <col min="11702" max="11702" width="6.42578125" style="2" customWidth="1"/>
    <col min="11703" max="11703" width="7.7109375" style="2" customWidth="1"/>
    <col min="11704" max="11704" width="8.85546875" style="2"/>
    <col min="11705" max="11705" width="7.7109375" style="2" customWidth="1"/>
    <col min="11706" max="11706" width="6.28515625" style="2" customWidth="1"/>
    <col min="11707" max="11708" width="6.42578125" style="2" customWidth="1"/>
    <col min="11709" max="11709" width="8.5703125" style="2" customWidth="1"/>
    <col min="11710" max="11710" width="7.42578125" style="2" customWidth="1"/>
    <col min="11711" max="11711" width="8.7109375" style="2" customWidth="1"/>
    <col min="11712" max="11712" width="9.85546875" style="2" customWidth="1"/>
    <col min="11713" max="11713" width="7.5703125" style="2" customWidth="1"/>
    <col min="11714" max="11714" width="8" style="2" customWidth="1"/>
    <col min="11715" max="11715" width="10.5703125" style="2" customWidth="1"/>
    <col min="11716" max="11946" width="8.85546875" style="2"/>
    <col min="11947" max="11947" width="3.85546875" style="2" customWidth="1"/>
    <col min="11948" max="11948" width="24.5703125" style="2" customWidth="1"/>
    <col min="11949" max="11949" width="5.85546875" style="2" customWidth="1"/>
    <col min="11950" max="11950" width="5.140625" style="2" customWidth="1"/>
    <col min="11951" max="11951" width="5.5703125" style="2" customWidth="1"/>
    <col min="11952" max="11952" width="6.42578125" style="2" customWidth="1"/>
    <col min="11953" max="11953" width="9.42578125" style="2" customWidth="1"/>
    <col min="11954" max="11954" width="6.85546875" style="2" customWidth="1"/>
    <col min="11955" max="11955" width="8.28515625" style="2" customWidth="1"/>
    <col min="11956" max="11956" width="6.42578125" style="2" customWidth="1"/>
    <col min="11957" max="11957" width="6.7109375" style="2" customWidth="1"/>
    <col min="11958" max="11958" width="6.42578125" style="2" customWidth="1"/>
    <col min="11959" max="11959" width="7.7109375" style="2" customWidth="1"/>
    <col min="11960" max="11960" width="8.85546875" style="2"/>
    <col min="11961" max="11961" width="7.7109375" style="2" customWidth="1"/>
    <col min="11962" max="11962" width="6.28515625" style="2" customWidth="1"/>
    <col min="11963" max="11964" width="6.42578125" style="2" customWidth="1"/>
    <col min="11965" max="11965" width="8.5703125" style="2" customWidth="1"/>
    <col min="11966" max="11966" width="7.42578125" style="2" customWidth="1"/>
    <col min="11967" max="11967" width="8.7109375" style="2" customWidth="1"/>
    <col min="11968" max="11968" width="9.85546875" style="2" customWidth="1"/>
    <col min="11969" max="11969" width="7.5703125" style="2" customWidth="1"/>
    <col min="11970" max="11970" width="8" style="2" customWidth="1"/>
    <col min="11971" max="11971" width="10.5703125" style="2" customWidth="1"/>
    <col min="11972" max="12202" width="8.85546875" style="2"/>
    <col min="12203" max="12203" width="3.85546875" style="2" customWidth="1"/>
    <col min="12204" max="12204" width="24.5703125" style="2" customWidth="1"/>
    <col min="12205" max="12205" width="5.85546875" style="2" customWidth="1"/>
    <col min="12206" max="12206" width="5.140625" style="2" customWidth="1"/>
    <col min="12207" max="12207" width="5.5703125" style="2" customWidth="1"/>
    <col min="12208" max="12208" width="6.42578125" style="2" customWidth="1"/>
    <col min="12209" max="12209" width="9.42578125" style="2" customWidth="1"/>
    <col min="12210" max="12210" width="6.85546875" style="2" customWidth="1"/>
    <col min="12211" max="12211" width="8.28515625" style="2" customWidth="1"/>
    <col min="12212" max="12212" width="6.42578125" style="2" customWidth="1"/>
    <col min="12213" max="12213" width="6.7109375" style="2" customWidth="1"/>
    <col min="12214" max="12214" width="6.42578125" style="2" customWidth="1"/>
    <col min="12215" max="12215" width="7.7109375" style="2" customWidth="1"/>
    <col min="12216" max="12216" width="8.85546875" style="2"/>
    <col min="12217" max="12217" width="7.7109375" style="2" customWidth="1"/>
    <col min="12218" max="12218" width="6.28515625" style="2" customWidth="1"/>
    <col min="12219" max="12220" width="6.42578125" style="2" customWidth="1"/>
    <col min="12221" max="12221" width="8.5703125" style="2" customWidth="1"/>
    <col min="12222" max="12222" width="7.42578125" style="2" customWidth="1"/>
    <col min="12223" max="12223" width="8.7109375" style="2" customWidth="1"/>
    <col min="12224" max="12224" width="9.85546875" style="2" customWidth="1"/>
    <col min="12225" max="12225" width="7.5703125" style="2" customWidth="1"/>
    <col min="12226" max="12226" width="8" style="2" customWidth="1"/>
    <col min="12227" max="12227" width="10.5703125" style="2" customWidth="1"/>
    <col min="12228" max="12458" width="8.85546875" style="2"/>
    <col min="12459" max="12459" width="3.85546875" style="2" customWidth="1"/>
    <col min="12460" max="12460" width="24.5703125" style="2" customWidth="1"/>
    <col min="12461" max="12461" width="5.85546875" style="2" customWidth="1"/>
    <col min="12462" max="12462" width="5.140625" style="2" customWidth="1"/>
    <col min="12463" max="12463" width="5.5703125" style="2" customWidth="1"/>
    <col min="12464" max="12464" width="6.42578125" style="2" customWidth="1"/>
    <col min="12465" max="12465" width="9.42578125" style="2" customWidth="1"/>
    <col min="12466" max="12466" width="6.85546875" style="2" customWidth="1"/>
    <col min="12467" max="12467" width="8.28515625" style="2" customWidth="1"/>
    <col min="12468" max="12468" width="6.42578125" style="2" customWidth="1"/>
    <col min="12469" max="12469" width="6.7109375" style="2" customWidth="1"/>
    <col min="12470" max="12470" width="6.42578125" style="2" customWidth="1"/>
    <col min="12471" max="12471" width="7.7109375" style="2" customWidth="1"/>
    <col min="12472" max="12472" width="8.85546875" style="2"/>
    <col min="12473" max="12473" width="7.7109375" style="2" customWidth="1"/>
    <col min="12474" max="12474" width="6.28515625" style="2" customWidth="1"/>
    <col min="12475" max="12476" width="6.42578125" style="2" customWidth="1"/>
    <col min="12477" max="12477" width="8.5703125" style="2" customWidth="1"/>
    <col min="12478" max="12478" width="7.42578125" style="2" customWidth="1"/>
    <col min="12479" max="12479" width="8.7109375" style="2" customWidth="1"/>
    <col min="12480" max="12480" width="9.85546875" style="2" customWidth="1"/>
    <col min="12481" max="12481" width="7.5703125" style="2" customWidth="1"/>
    <col min="12482" max="12482" width="8" style="2" customWidth="1"/>
    <col min="12483" max="12483" width="10.5703125" style="2" customWidth="1"/>
    <col min="12484" max="12714" width="8.85546875" style="2"/>
    <col min="12715" max="12715" width="3.85546875" style="2" customWidth="1"/>
    <col min="12716" max="12716" width="24.5703125" style="2" customWidth="1"/>
    <col min="12717" max="12717" width="5.85546875" style="2" customWidth="1"/>
    <col min="12718" max="12718" width="5.140625" style="2" customWidth="1"/>
    <col min="12719" max="12719" width="5.5703125" style="2" customWidth="1"/>
    <col min="12720" max="12720" width="6.42578125" style="2" customWidth="1"/>
    <col min="12721" max="12721" width="9.42578125" style="2" customWidth="1"/>
    <col min="12722" max="12722" width="6.85546875" style="2" customWidth="1"/>
    <col min="12723" max="12723" width="8.28515625" style="2" customWidth="1"/>
    <col min="12724" max="12724" width="6.42578125" style="2" customWidth="1"/>
    <col min="12725" max="12725" width="6.7109375" style="2" customWidth="1"/>
    <col min="12726" max="12726" width="6.42578125" style="2" customWidth="1"/>
    <col min="12727" max="12727" width="7.7109375" style="2" customWidth="1"/>
    <col min="12728" max="12728" width="8.85546875" style="2"/>
    <col min="12729" max="12729" width="7.7109375" style="2" customWidth="1"/>
    <col min="12730" max="12730" width="6.28515625" style="2" customWidth="1"/>
    <col min="12731" max="12732" width="6.42578125" style="2" customWidth="1"/>
    <col min="12733" max="12733" width="8.5703125" style="2" customWidth="1"/>
    <col min="12734" max="12734" width="7.42578125" style="2" customWidth="1"/>
    <col min="12735" max="12735" width="8.7109375" style="2" customWidth="1"/>
    <col min="12736" max="12736" width="9.85546875" style="2" customWidth="1"/>
    <col min="12737" max="12737" width="7.5703125" style="2" customWidth="1"/>
    <col min="12738" max="12738" width="8" style="2" customWidth="1"/>
    <col min="12739" max="12739" width="10.5703125" style="2" customWidth="1"/>
    <col min="12740" max="12970" width="8.85546875" style="2"/>
    <col min="12971" max="12971" width="3.85546875" style="2" customWidth="1"/>
    <col min="12972" max="12972" width="24.5703125" style="2" customWidth="1"/>
    <col min="12973" max="12973" width="5.85546875" style="2" customWidth="1"/>
    <col min="12974" max="12974" width="5.140625" style="2" customWidth="1"/>
    <col min="12975" max="12975" width="5.5703125" style="2" customWidth="1"/>
    <col min="12976" max="12976" width="6.42578125" style="2" customWidth="1"/>
    <col min="12977" max="12977" width="9.42578125" style="2" customWidth="1"/>
    <col min="12978" max="12978" width="6.85546875" style="2" customWidth="1"/>
    <col min="12979" max="12979" width="8.28515625" style="2" customWidth="1"/>
    <col min="12980" max="12980" width="6.42578125" style="2" customWidth="1"/>
    <col min="12981" max="12981" width="6.7109375" style="2" customWidth="1"/>
    <col min="12982" max="12982" width="6.42578125" style="2" customWidth="1"/>
    <col min="12983" max="12983" width="7.7109375" style="2" customWidth="1"/>
    <col min="12984" max="12984" width="8.85546875" style="2"/>
    <col min="12985" max="12985" width="7.7109375" style="2" customWidth="1"/>
    <col min="12986" max="12986" width="6.28515625" style="2" customWidth="1"/>
    <col min="12987" max="12988" width="6.42578125" style="2" customWidth="1"/>
    <col min="12989" max="12989" width="8.5703125" style="2" customWidth="1"/>
    <col min="12990" max="12990" width="7.42578125" style="2" customWidth="1"/>
    <col min="12991" max="12991" width="8.7109375" style="2" customWidth="1"/>
    <col min="12992" max="12992" width="9.85546875" style="2" customWidth="1"/>
    <col min="12993" max="12993" width="7.5703125" style="2" customWidth="1"/>
    <col min="12994" max="12994" width="8" style="2" customWidth="1"/>
    <col min="12995" max="12995" width="10.5703125" style="2" customWidth="1"/>
    <col min="12996" max="13226" width="8.85546875" style="2"/>
    <col min="13227" max="13227" width="3.85546875" style="2" customWidth="1"/>
    <col min="13228" max="13228" width="24.5703125" style="2" customWidth="1"/>
    <col min="13229" max="13229" width="5.85546875" style="2" customWidth="1"/>
    <col min="13230" max="13230" width="5.140625" style="2" customWidth="1"/>
    <col min="13231" max="13231" width="5.5703125" style="2" customWidth="1"/>
    <col min="13232" max="13232" width="6.42578125" style="2" customWidth="1"/>
    <col min="13233" max="13233" width="9.42578125" style="2" customWidth="1"/>
    <col min="13234" max="13234" width="6.85546875" style="2" customWidth="1"/>
    <col min="13235" max="13235" width="8.28515625" style="2" customWidth="1"/>
    <col min="13236" max="13236" width="6.42578125" style="2" customWidth="1"/>
    <col min="13237" max="13237" width="6.7109375" style="2" customWidth="1"/>
    <col min="13238" max="13238" width="6.42578125" style="2" customWidth="1"/>
    <col min="13239" max="13239" width="7.7109375" style="2" customWidth="1"/>
    <col min="13240" max="13240" width="8.85546875" style="2"/>
    <col min="13241" max="13241" width="7.7109375" style="2" customWidth="1"/>
    <col min="13242" max="13242" width="6.28515625" style="2" customWidth="1"/>
    <col min="13243" max="13244" width="6.42578125" style="2" customWidth="1"/>
    <col min="13245" max="13245" width="8.5703125" style="2" customWidth="1"/>
    <col min="13246" max="13246" width="7.42578125" style="2" customWidth="1"/>
    <col min="13247" max="13247" width="8.7109375" style="2" customWidth="1"/>
    <col min="13248" max="13248" width="9.85546875" style="2" customWidth="1"/>
    <col min="13249" max="13249" width="7.5703125" style="2" customWidth="1"/>
    <col min="13250" max="13250" width="8" style="2" customWidth="1"/>
    <col min="13251" max="13251" width="10.5703125" style="2" customWidth="1"/>
    <col min="13252" max="13482" width="8.85546875" style="2"/>
    <col min="13483" max="13483" width="3.85546875" style="2" customWidth="1"/>
    <col min="13484" max="13484" width="24.5703125" style="2" customWidth="1"/>
    <col min="13485" max="13485" width="5.85546875" style="2" customWidth="1"/>
    <col min="13486" max="13486" width="5.140625" style="2" customWidth="1"/>
    <col min="13487" max="13487" width="5.5703125" style="2" customWidth="1"/>
    <col min="13488" max="13488" width="6.42578125" style="2" customWidth="1"/>
    <col min="13489" max="13489" width="9.42578125" style="2" customWidth="1"/>
    <col min="13490" max="13490" width="6.85546875" style="2" customWidth="1"/>
    <col min="13491" max="13491" width="8.28515625" style="2" customWidth="1"/>
    <col min="13492" max="13492" width="6.42578125" style="2" customWidth="1"/>
    <col min="13493" max="13493" width="6.7109375" style="2" customWidth="1"/>
    <col min="13494" max="13494" width="6.42578125" style="2" customWidth="1"/>
    <col min="13495" max="13495" width="7.7109375" style="2" customWidth="1"/>
    <col min="13496" max="13496" width="8.85546875" style="2"/>
    <col min="13497" max="13497" width="7.7109375" style="2" customWidth="1"/>
    <col min="13498" max="13498" width="6.28515625" style="2" customWidth="1"/>
    <col min="13499" max="13500" width="6.42578125" style="2" customWidth="1"/>
    <col min="13501" max="13501" width="8.5703125" style="2" customWidth="1"/>
    <col min="13502" max="13502" width="7.42578125" style="2" customWidth="1"/>
    <col min="13503" max="13503" width="8.7109375" style="2" customWidth="1"/>
    <col min="13504" max="13504" width="9.85546875" style="2" customWidth="1"/>
    <col min="13505" max="13505" width="7.5703125" style="2" customWidth="1"/>
    <col min="13506" max="13506" width="8" style="2" customWidth="1"/>
    <col min="13507" max="13507" width="10.5703125" style="2" customWidth="1"/>
    <col min="13508" max="13738" width="8.85546875" style="2"/>
    <col min="13739" max="13739" width="3.85546875" style="2" customWidth="1"/>
    <col min="13740" max="13740" width="24.5703125" style="2" customWidth="1"/>
    <col min="13741" max="13741" width="5.85546875" style="2" customWidth="1"/>
    <col min="13742" max="13742" width="5.140625" style="2" customWidth="1"/>
    <col min="13743" max="13743" width="5.5703125" style="2" customWidth="1"/>
    <col min="13744" max="13744" width="6.42578125" style="2" customWidth="1"/>
    <col min="13745" max="13745" width="9.42578125" style="2" customWidth="1"/>
    <col min="13746" max="13746" width="6.85546875" style="2" customWidth="1"/>
    <col min="13747" max="13747" width="8.28515625" style="2" customWidth="1"/>
    <col min="13748" max="13748" width="6.42578125" style="2" customWidth="1"/>
    <col min="13749" max="13749" width="6.7109375" style="2" customWidth="1"/>
    <col min="13750" max="13750" width="6.42578125" style="2" customWidth="1"/>
    <col min="13751" max="13751" width="7.7109375" style="2" customWidth="1"/>
    <col min="13752" max="13752" width="8.85546875" style="2"/>
    <col min="13753" max="13753" width="7.7109375" style="2" customWidth="1"/>
    <col min="13754" max="13754" width="6.28515625" style="2" customWidth="1"/>
    <col min="13755" max="13756" width="6.42578125" style="2" customWidth="1"/>
    <col min="13757" max="13757" width="8.5703125" style="2" customWidth="1"/>
    <col min="13758" max="13758" width="7.42578125" style="2" customWidth="1"/>
    <col min="13759" max="13759" width="8.7109375" style="2" customWidth="1"/>
    <col min="13760" max="13760" width="9.85546875" style="2" customWidth="1"/>
    <col min="13761" max="13761" width="7.5703125" style="2" customWidth="1"/>
    <col min="13762" max="13762" width="8" style="2" customWidth="1"/>
    <col min="13763" max="13763" width="10.5703125" style="2" customWidth="1"/>
    <col min="13764" max="13994" width="8.85546875" style="2"/>
    <col min="13995" max="13995" width="3.85546875" style="2" customWidth="1"/>
    <col min="13996" max="13996" width="24.5703125" style="2" customWidth="1"/>
    <col min="13997" max="13997" width="5.85546875" style="2" customWidth="1"/>
    <col min="13998" max="13998" width="5.140625" style="2" customWidth="1"/>
    <col min="13999" max="13999" width="5.5703125" style="2" customWidth="1"/>
    <col min="14000" max="14000" width="6.42578125" style="2" customWidth="1"/>
    <col min="14001" max="14001" width="9.42578125" style="2" customWidth="1"/>
    <col min="14002" max="14002" width="6.85546875" style="2" customWidth="1"/>
    <col min="14003" max="14003" width="8.28515625" style="2" customWidth="1"/>
    <col min="14004" max="14004" width="6.42578125" style="2" customWidth="1"/>
    <col min="14005" max="14005" width="6.7109375" style="2" customWidth="1"/>
    <col min="14006" max="14006" width="6.42578125" style="2" customWidth="1"/>
    <col min="14007" max="14007" width="7.7109375" style="2" customWidth="1"/>
    <col min="14008" max="14008" width="8.85546875" style="2"/>
    <col min="14009" max="14009" width="7.7109375" style="2" customWidth="1"/>
    <col min="14010" max="14010" width="6.28515625" style="2" customWidth="1"/>
    <col min="14011" max="14012" width="6.42578125" style="2" customWidth="1"/>
    <col min="14013" max="14013" width="8.5703125" style="2" customWidth="1"/>
    <col min="14014" max="14014" width="7.42578125" style="2" customWidth="1"/>
    <col min="14015" max="14015" width="8.7109375" style="2" customWidth="1"/>
    <col min="14016" max="14016" width="9.85546875" style="2" customWidth="1"/>
    <col min="14017" max="14017" width="7.5703125" style="2" customWidth="1"/>
    <col min="14018" max="14018" width="8" style="2" customWidth="1"/>
    <col min="14019" max="14019" width="10.5703125" style="2" customWidth="1"/>
    <col min="14020" max="14250" width="8.85546875" style="2"/>
    <col min="14251" max="14251" width="3.85546875" style="2" customWidth="1"/>
    <col min="14252" max="14252" width="24.5703125" style="2" customWidth="1"/>
    <col min="14253" max="14253" width="5.85546875" style="2" customWidth="1"/>
    <col min="14254" max="14254" width="5.140625" style="2" customWidth="1"/>
    <col min="14255" max="14255" width="5.5703125" style="2" customWidth="1"/>
    <col min="14256" max="14256" width="6.42578125" style="2" customWidth="1"/>
    <col min="14257" max="14257" width="9.42578125" style="2" customWidth="1"/>
    <col min="14258" max="14258" width="6.85546875" style="2" customWidth="1"/>
    <col min="14259" max="14259" width="8.28515625" style="2" customWidth="1"/>
    <col min="14260" max="14260" width="6.42578125" style="2" customWidth="1"/>
    <col min="14261" max="14261" width="6.7109375" style="2" customWidth="1"/>
    <col min="14262" max="14262" width="6.42578125" style="2" customWidth="1"/>
    <col min="14263" max="14263" width="7.7109375" style="2" customWidth="1"/>
    <col min="14264" max="14264" width="8.85546875" style="2"/>
    <col min="14265" max="14265" width="7.7109375" style="2" customWidth="1"/>
    <col min="14266" max="14266" width="6.28515625" style="2" customWidth="1"/>
    <col min="14267" max="14268" width="6.42578125" style="2" customWidth="1"/>
    <col min="14269" max="14269" width="8.5703125" style="2" customWidth="1"/>
    <col min="14270" max="14270" width="7.42578125" style="2" customWidth="1"/>
    <col min="14271" max="14271" width="8.7109375" style="2" customWidth="1"/>
    <col min="14272" max="14272" width="9.85546875" style="2" customWidth="1"/>
    <col min="14273" max="14273" width="7.5703125" style="2" customWidth="1"/>
    <col min="14274" max="14274" width="8" style="2" customWidth="1"/>
    <col min="14275" max="14275" width="10.5703125" style="2" customWidth="1"/>
    <col min="14276" max="14506" width="8.85546875" style="2"/>
    <col min="14507" max="14507" width="3.85546875" style="2" customWidth="1"/>
    <col min="14508" max="14508" width="24.5703125" style="2" customWidth="1"/>
    <col min="14509" max="14509" width="5.85546875" style="2" customWidth="1"/>
    <col min="14510" max="14510" width="5.140625" style="2" customWidth="1"/>
    <col min="14511" max="14511" width="5.5703125" style="2" customWidth="1"/>
    <col min="14512" max="14512" width="6.42578125" style="2" customWidth="1"/>
    <col min="14513" max="14513" width="9.42578125" style="2" customWidth="1"/>
    <col min="14514" max="14514" width="6.85546875" style="2" customWidth="1"/>
    <col min="14515" max="14515" width="8.28515625" style="2" customWidth="1"/>
    <col min="14516" max="14516" width="6.42578125" style="2" customWidth="1"/>
    <col min="14517" max="14517" width="6.7109375" style="2" customWidth="1"/>
    <col min="14518" max="14518" width="6.42578125" style="2" customWidth="1"/>
    <col min="14519" max="14519" width="7.7109375" style="2" customWidth="1"/>
    <col min="14520" max="14520" width="8.85546875" style="2"/>
    <col min="14521" max="14521" width="7.7109375" style="2" customWidth="1"/>
    <col min="14522" max="14522" width="6.28515625" style="2" customWidth="1"/>
    <col min="14523" max="14524" width="6.42578125" style="2" customWidth="1"/>
    <col min="14525" max="14525" width="8.5703125" style="2" customWidth="1"/>
    <col min="14526" max="14526" width="7.42578125" style="2" customWidth="1"/>
    <col min="14527" max="14527" width="8.7109375" style="2" customWidth="1"/>
    <col min="14528" max="14528" width="9.85546875" style="2" customWidth="1"/>
    <col min="14529" max="14529" width="7.5703125" style="2" customWidth="1"/>
    <col min="14530" max="14530" width="8" style="2" customWidth="1"/>
    <col min="14531" max="14531" width="10.5703125" style="2" customWidth="1"/>
    <col min="14532" max="14762" width="8.85546875" style="2"/>
    <col min="14763" max="14763" width="3.85546875" style="2" customWidth="1"/>
    <col min="14764" max="14764" width="24.5703125" style="2" customWidth="1"/>
    <col min="14765" max="14765" width="5.85546875" style="2" customWidth="1"/>
    <col min="14766" max="14766" width="5.140625" style="2" customWidth="1"/>
    <col min="14767" max="14767" width="5.5703125" style="2" customWidth="1"/>
    <col min="14768" max="14768" width="6.42578125" style="2" customWidth="1"/>
    <col min="14769" max="14769" width="9.42578125" style="2" customWidth="1"/>
    <col min="14770" max="14770" width="6.85546875" style="2" customWidth="1"/>
    <col min="14771" max="14771" width="8.28515625" style="2" customWidth="1"/>
    <col min="14772" max="14772" width="6.42578125" style="2" customWidth="1"/>
    <col min="14773" max="14773" width="6.7109375" style="2" customWidth="1"/>
    <col min="14774" max="14774" width="6.42578125" style="2" customWidth="1"/>
    <col min="14775" max="14775" width="7.7109375" style="2" customWidth="1"/>
    <col min="14776" max="14776" width="8.85546875" style="2"/>
    <col min="14777" max="14777" width="7.7109375" style="2" customWidth="1"/>
    <col min="14778" max="14778" width="6.28515625" style="2" customWidth="1"/>
    <col min="14779" max="14780" width="6.42578125" style="2" customWidth="1"/>
    <col min="14781" max="14781" width="8.5703125" style="2" customWidth="1"/>
    <col min="14782" max="14782" width="7.42578125" style="2" customWidth="1"/>
    <col min="14783" max="14783" width="8.7109375" style="2" customWidth="1"/>
    <col min="14784" max="14784" width="9.85546875" style="2" customWidth="1"/>
    <col min="14785" max="14785" width="7.5703125" style="2" customWidth="1"/>
    <col min="14786" max="14786" width="8" style="2" customWidth="1"/>
    <col min="14787" max="14787" width="10.5703125" style="2" customWidth="1"/>
    <col min="14788" max="15018" width="8.85546875" style="2"/>
    <col min="15019" max="15019" width="3.85546875" style="2" customWidth="1"/>
    <col min="15020" max="15020" width="24.5703125" style="2" customWidth="1"/>
    <col min="15021" max="15021" width="5.85546875" style="2" customWidth="1"/>
    <col min="15022" max="15022" width="5.140625" style="2" customWidth="1"/>
    <col min="15023" max="15023" width="5.5703125" style="2" customWidth="1"/>
    <col min="15024" max="15024" width="6.42578125" style="2" customWidth="1"/>
    <col min="15025" max="15025" width="9.42578125" style="2" customWidth="1"/>
    <col min="15026" max="15026" width="6.85546875" style="2" customWidth="1"/>
    <col min="15027" max="15027" width="8.28515625" style="2" customWidth="1"/>
    <col min="15028" max="15028" width="6.42578125" style="2" customWidth="1"/>
    <col min="15029" max="15029" width="6.7109375" style="2" customWidth="1"/>
    <col min="15030" max="15030" width="6.42578125" style="2" customWidth="1"/>
    <col min="15031" max="15031" width="7.7109375" style="2" customWidth="1"/>
    <col min="15032" max="15032" width="8.85546875" style="2"/>
    <col min="15033" max="15033" width="7.7109375" style="2" customWidth="1"/>
    <col min="15034" max="15034" width="6.28515625" style="2" customWidth="1"/>
    <col min="15035" max="15036" width="6.42578125" style="2" customWidth="1"/>
    <col min="15037" max="15037" width="8.5703125" style="2" customWidth="1"/>
    <col min="15038" max="15038" width="7.42578125" style="2" customWidth="1"/>
    <col min="15039" max="15039" width="8.7109375" style="2" customWidth="1"/>
    <col min="15040" max="15040" width="9.85546875" style="2" customWidth="1"/>
    <col min="15041" max="15041" width="7.5703125" style="2" customWidth="1"/>
    <col min="15042" max="15042" width="8" style="2" customWidth="1"/>
    <col min="15043" max="15043" width="10.5703125" style="2" customWidth="1"/>
    <col min="15044" max="15274" width="8.85546875" style="2"/>
    <col min="15275" max="15275" width="3.85546875" style="2" customWidth="1"/>
    <col min="15276" max="15276" width="24.5703125" style="2" customWidth="1"/>
    <col min="15277" max="15277" width="5.85546875" style="2" customWidth="1"/>
    <col min="15278" max="15278" width="5.140625" style="2" customWidth="1"/>
    <col min="15279" max="15279" width="5.5703125" style="2" customWidth="1"/>
    <col min="15280" max="15280" width="6.42578125" style="2" customWidth="1"/>
    <col min="15281" max="15281" width="9.42578125" style="2" customWidth="1"/>
    <col min="15282" max="15282" width="6.85546875" style="2" customWidth="1"/>
    <col min="15283" max="15283" width="8.28515625" style="2" customWidth="1"/>
    <col min="15284" max="15284" width="6.42578125" style="2" customWidth="1"/>
    <col min="15285" max="15285" width="6.7109375" style="2" customWidth="1"/>
    <col min="15286" max="15286" width="6.42578125" style="2" customWidth="1"/>
    <col min="15287" max="15287" width="7.7109375" style="2" customWidth="1"/>
    <col min="15288" max="15288" width="8.85546875" style="2"/>
    <col min="15289" max="15289" width="7.7109375" style="2" customWidth="1"/>
    <col min="15290" max="15290" width="6.28515625" style="2" customWidth="1"/>
    <col min="15291" max="15292" width="6.42578125" style="2" customWidth="1"/>
    <col min="15293" max="15293" width="8.5703125" style="2" customWidth="1"/>
    <col min="15294" max="15294" width="7.42578125" style="2" customWidth="1"/>
    <col min="15295" max="15295" width="8.7109375" style="2" customWidth="1"/>
    <col min="15296" max="15296" width="9.85546875" style="2" customWidth="1"/>
    <col min="15297" max="15297" width="7.5703125" style="2" customWidth="1"/>
    <col min="15298" max="15298" width="8" style="2" customWidth="1"/>
    <col min="15299" max="15299" width="10.5703125" style="2" customWidth="1"/>
    <col min="15300" max="15530" width="8.85546875" style="2"/>
    <col min="15531" max="15531" width="3.85546875" style="2" customWidth="1"/>
    <col min="15532" max="15532" width="24.5703125" style="2" customWidth="1"/>
    <col min="15533" max="15533" width="5.85546875" style="2" customWidth="1"/>
    <col min="15534" max="15534" width="5.140625" style="2" customWidth="1"/>
    <col min="15535" max="15535" width="5.5703125" style="2" customWidth="1"/>
    <col min="15536" max="15536" width="6.42578125" style="2" customWidth="1"/>
    <col min="15537" max="15537" width="9.42578125" style="2" customWidth="1"/>
    <col min="15538" max="15538" width="6.85546875" style="2" customWidth="1"/>
    <col min="15539" max="15539" width="8.28515625" style="2" customWidth="1"/>
    <col min="15540" max="15540" width="6.42578125" style="2" customWidth="1"/>
    <col min="15541" max="15541" width="6.7109375" style="2" customWidth="1"/>
    <col min="15542" max="15542" width="6.42578125" style="2" customWidth="1"/>
    <col min="15543" max="15543" width="7.7109375" style="2" customWidth="1"/>
    <col min="15544" max="15544" width="8.85546875" style="2"/>
    <col min="15545" max="15545" width="7.7109375" style="2" customWidth="1"/>
    <col min="15546" max="15546" width="6.28515625" style="2" customWidth="1"/>
    <col min="15547" max="15548" width="6.42578125" style="2" customWidth="1"/>
    <col min="15549" max="15549" width="8.5703125" style="2" customWidth="1"/>
    <col min="15550" max="15550" width="7.42578125" style="2" customWidth="1"/>
    <col min="15551" max="15551" width="8.7109375" style="2" customWidth="1"/>
    <col min="15552" max="15552" width="9.85546875" style="2" customWidth="1"/>
    <col min="15553" max="15553" width="7.5703125" style="2" customWidth="1"/>
    <col min="15554" max="15554" width="8" style="2" customWidth="1"/>
    <col min="15555" max="15555" width="10.5703125" style="2" customWidth="1"/>
    <col min="15556" max="15786" width="8.85546875" style="2"/>
    <col min="15787" max="15787" width="3.85546875" style="2" customWidth="1"/>
    <col min="15788" max="15788" width="24.5703125" style="2" customWidth="1"/>
    <col min="15789" max="15789" width="5.85546875" style="2" customWidth="1"/>
    <col min="15790" max="15790" width="5.140625" style="2" customWidth="1"/>
    <col min="15791" max="15791" width="5.5703125" style="2" customWidth="1"/>
    <col min="15792" max="15792" width="6.42578125" style="2" customWidth="1"/>
    <col min="15793" max="15793" width="9.42578125" style="2" customWidth="1"/>
    <col min="15794" max="15794" width="6.85546875" style="2" customWidth="1"/>
    <col min="15795" max="15795" width="8.28515625" style="2" customWidth="1"/>
    <col min="15796" max="15796" width="6.42578125" style="2" customWidth="1"/>
    <col min="15797" max="15797" width="6.7109375" style="2" customWidth="1"/>
    <col min="15798" max="15798" width="6.42578125" style="2" customWidth="1"/>
    <col min="15799" max="15799" width="7.7109375" style="2" customWidth="1"/>
    <col min="15800" max="15800" width="8.85546875" style="2"/>
    <col min="15801" max="15801" width="7.7109375" style="2" customWidth="1"/>
    <col min="15802" max="15802" width="6.28515625" style="2" customWidth="1"/>
    <col min="15803" max="15804" width="6.42578125" style="2" customWidth="1"/>
    <col min="15805" max="15805" width="8.5703125" style="2" customWidth="1"/>
    <col min="15806" max="15806" width="7.42578125" style="2" customWidth="1"/>
    <col min="15807" max="15807" width="8.7109375" style="2" customWidth="1"/>
    <col min="15808" max="15808" width="9.85546875" style="2" customWidth="1"/>
    <col min="15809" max="15809" width="7.5703125" style="2" customWidth="1"/>
    <col min="15810" max="15810" width="8" style="2" customWidth="1"/>
    <col min="15811" max="15811" width="10.5703125" style="2" customWidth="1"/>
    <col min="15812" max="16042" width="8.85546875" style="2"/>
    <col min="16043" max="16043" width="3.85546875" style="2" customWidth="1"/>
    <col min="16044" max="16044" width="24.5703125" style="2" customWidth="1"/>
    <col min="16045" max="16045" width="5.85546875" style="2" customWidth="1"/>
    <col min="16046" max="16046" width="5.140625" style="2" customWidth="1"/>
    <col min="16047" max="16047" width="5.5703125" style="2" customWidth="1"/>
    <col min="16048" max="16048" width="6.42578125" style="2" customWidth="1"/>
    <col min="16049" max="16049" width="9.42578125" style="2" customWidth="1"/>
    <col min="16050" max="16050" width="6.85546875" style="2" customWidth="1"/>
    <col min="16051" max="16051" width="8.28515625" style="2" customWidth="1"/>
    <col min="16052" max="16052" width="6.42578125" style="2" customWidth="1"/>
    <col min="16053" max="16053" width="6.7109375" style="2" customWidth="1"/>
    <col min="16054" max="16054" width="6.42578125" style="2" customWidth="1"/>
    <col min="16055" max="16055" width="7.7109375" style="2" customWidth="1"/>
    <col min="16056" max="16056" width="8.85546875" style="2"/>
    <col min="16057" max="16057" width="7.7109375" style="2" customWidth="1"/>
    <col min="16058" max="16058" width="6.28515625" style="2" customWidth="1"/>
    <col min="16059" max="16060" width="6.42578125" style="2" customWidth="1"/>
    <col min="16061" max="16061" width="8.5703125" style="2" customWidth="1"/>
    <col min="16062" max="16062" width="7.42578125" style="2" customWidth="1"/>
    <col min="16063" max="16063" width="8.7109375" style="2" customWidth="1"/>
    <col min="16064" max="16064" width="9.85546875" style="2" customWidth="1"/>
    <col min="16065" max="16065" width="7.5703125" style="2" customWidth="1"/>
    <col min="16066" max="16066" width="8" style="2" customWidth="1"/>
    <col min="16067" max="16067" width="10.5703125" style="2" customWidth="1"/>
    <col min="16068" max="16384" width="8.85546875" style="2"/>
  </cols>
  <sheetData>
    <row r="1" spans="1:11" x14ac:dyDescent="0.25">
      <c r="A1" s="1"/>
      <c r="B1" s="1"/>
      <c r="C1" s="1"/>
      <c r="D1" s="1"/>
      <c r="E1" s="1"/>
      <c r="K1" s="2" t="s">
        <v>45</v>
      </c>
    </row>
    <row r="2" spans="1:11" ht="15" customHeight="1" x14ac:dyDescent="0.25">
      <c r="A2" s="31" t="s">
        <v>44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4" spans="1:11" ht="35.25" customHeight="1" x14ac:dyDescent="0.25">
      <c r="A4" s="32" t="s">
        <v>0</v>
      </c>
      <c r="B4" s="32" t="s">
        <v>1</v>
      </c>
      <c r="C4" s="32" t="s">
        <v>2</v>
      </c>
      <c r="D4" s="29" t="s">
        <v>3</v>
      </c>
      <c r="E4" s="29"/>
      <c r="F4" s="29"/>
      <c r="G4" s="29" t="s">
        <v>4</v>
      </c>
      <c r="H4" s="29"/>
      <c r="I4" s="29"/>
      <c r="J4" s="29"/>
      <c r="K4" s="29"/>
    </row>
    <row r="5" spans="1:11" s="5" customFormat="1" ht="38.25" customHeight="1" x14ac:dyDescent="0.25">
      <c r="A5" s="32"/>
      <c r="B5" s="32"/>
      <c r="C5" s="32"/>
      <c r="D5" s="29" t="s">
        <v>5</v>
      </c>
      <c r="E5" s="29"/>
      <c r="F5" s="29" t="s">
        <v>6</v>
      </c>
      <c r="G5" s="29" t="s">
        <v>7</v>
      </c>
      <c r="H5" s="29" t="s">
        <v>8</v>
      </c>
      <c r="I5" s="29" t="s">
        <v>9</v>
      </c>
      <c r="J5" s="29" t="s">
        <v>10</v>
      </c>
      <c r="K5" s="30" t="s">
        <v>6</v>
      </c>
    </row>
    <row r="6" spans="1:11" s="5" customFormat="1" x14ac:dyDescent="0.25">
      <c r="A6" s="32"/>
      <c r="B6" s="32"/>
      <c r="C6" s="32"/>
      <c r="D6" s="4" t="s">
        <v>11</v>
      </c>
      <c r="E6" s="4" t="s">
        <v>12</v>
      </c>
      <c r="F6" s="29"/>
      <c r="G6" s="29"/>
      <c r="H6" s="29"/>
      <c r="I6" s="29"/>
      <c r="J6" s="29"/>
      <c r="K6" s="30"/>
    </row>
    <row r="7" spans="1:11" ht="30" x14ac:dyDescent="0.25">
      <c r="A7" s="6">
        <v>1</v>
      </c>
      <c r="B7" s="7" t="s">
        <v>13</v>
      </c>
      <c r="C7" s="8">
        <v>6</v>
      </c>
      <c r="D7" s="9">
        <v>0.3</v>
      </c>
      <c r="E7" s="9"/>
      <c r="F7" s="9">
        <f>SUM(D7,E7)</f>
        <v>0.3</v>
      </c>
      <c r="G7" s="9">
        <v>9.92</v>
      </c>
      <c r="H7" s="9">
        <v>186</v>
      </c>
      <c r="I7" s="10">
        <f>ROUND((F7*G7*H7*4)/1000,1)</f>
        <v>2.2000000000000002</v>
      </c>
      <c r="J7" s="9">
        <f>ROUND((I7*0.0145),1)</f>
        <v>0</v>
      </c>
      <c r="K7" s="11">
        <f>SUM(I7,J7)</f>
        <v>2.2000000000000002</v>
      </c>
    </row>
    <row r="8" spans="1:11" ht="30" x14ac:dyDescent="0.25">
      <c r="A8" s="6">
        <v>2</v>
      </c>
      <c r="B8" s="7" t="s">
        <v>14</v>
      </c>
      <c r="C8" s="12">
        <v>12</v>
      </c>
      <c r="D8" s="9">
        <v>0.6</v>
      </c>
      <c r="E8" s="9"/>
      <c r="F8" s="9">
        <f t="shared" ref="F8:F33" si="0">SUM(D8,E8)</f>
        <v>0.6</v>
      </c>
      <c r="G8" s="9">
        <v>9.92</v>
      </c>
      <c r="H8" s="9">
        <v>186</v>
      </c>
      <c r="I8" s="10">
        <f t="shared" ref="I8:I33" si="1">ROUND((F8*G8*H8*4)/1000,1)</f>
        <v>4.4000000000000004</v>
      </c>
      <c r="J8" s="9">
        <f t="shared" ref="J8:J33" si="2">ROUND((I8*0.0145),1)</f>
        <v>0.1</v>
      </c>
      <c r="K8" s="11">
        <f t="shared" ref="K8:K33" si="3">SUM(I8,J8)</f>
        <v>4.5</v>
      </c>
    </row>
    <row r="9" spans="1:11" x14ac:dyDescent="0.25">
      <c r="A9" s="13">
        <v>3</v>
      </c>
      <c r="B9" s="14" t="s">
        <v>15</v>
      </c>
      <c r="C9" s="12">
        <v>6</v>
      </c>
      <c r="D9" s="9">
        <v>0.3</v>
      </c>
      <c r="E9" s="9">
        <v>0.01</v>
      </c>
      <c r="F9" s="9">
        <f t="shared" si="0"/>
        <v>0.31</v>
      </c>
      <c r="G9" s="9">
        <v>9.92</v>
      </c>
      <c r="H9" s="9">
        <v>186</v>
      </c>
      <c r="I9" s="9">
        <f t="shared" si="1"/>
        <v>2.2999999999999998</v>
      </c>
      <c r="J9" s="9">
        <f t="shared" si="2"/>
        <v>0</v>
      </c>
      <c r="K9" s="11">
        <f t="shared" si="3"/>
        <v>2.2999999999999998</v>
      </c>
    </row>
    <row r="10" spans="1:11" x14ac:dyDescent="0.25">
      <c r="A10" s="13">
        <v>4</v>
      </c>
      <c r="B10" s="14" t="s">
        <v>16</v>
      </c>
      <c r="C10" s="12">
        <v>12</v>
      </c>
      <c r="D10" s="9">
        <v>0.6</v>
      </c>
      <c r="E10" s="9"/>
      <c r="F10" s="9">
        <f t="shared" si="0"/>
        <v>0.6</v>
      </c>
      <c r="G10" s="9">
        <v>9.92</v>
      </c>
      <c r="H10" s="9">
        <v>186</v>
      </c>
      <c r="I10" s="9">
        <f t="shared" si="1"/>
        <v>4.4000000000000004</v>
      </c>
      <c r="J10" s="9">
        <f t="shared" si="2"/>
        <v>0.1</v>
      </c>
      <c r="K10" s="11">
        <f t="shared" si="3"/>
        <v>4.5</v>
      </c>
    </row>
    <row r="11" spans="1:11" x14ac:dyDescent="0.25">
      <c r="A11" s="6">
        <v>5</v>
      </c>
      <c r="B11" s="7" t="s">
        <v>17</v>
      </c>
      <c r="C11" s="12">
        <v>9</v>
      </c>
      <c r="D11" s="9">
        <v>0.45</v>
      </c>
      <c r="E11" s="9"/>
      <c r="F11" s="9">
        <f t="shared" si="0"/>
        <v>0.45</v>
      </c>
      <c r="G11" s="9">
        <v>9.92</v>
      </c>
      <c r="H11" s="9">
        <v>186</v>
      </c>
      <c r="I11" s="9">
        <f t="shared" si="1"/>
        <v>3.3</v>
      </c>
      <c r="J11" s="9">
        <f t="shared" si="2"/>
        <v>0</v>
      </c>
      <c r="K11" s="11">
        <f t="shared" si="3"/>
        <v>3.3</v>
      </c>
    </row>
    <row r="12" spans="1:11" x14ac:dyDescent="0.25">
      <c r="A12" s="6">
        <v>6</v>
      </c>
      <c r="B12" s="14" t="s">
        <v>18</v>
      </c>
      <c r="C12" s="12">
        <v>6</v>
      </c>
      <c r="D12" s="9">
        <v>0.3</v>
      </c>
      <c r="E12" s="9">
        <v>0.01</v>
      </c>
      <c r="F12" s="9">
        <f t="shared" si="0"/>
        <v>0.31</v>
      </c>
      <c r="G12" s="9">
        <v>9.92</v>
      </c>
      <c r="H12" s="9">
        <v>186</v>
      </c>
      <c r="I12" s="9">
        <f t="shared" si="1"/>
        <v>2.2999999999999998</v>
      </c>
      <c r="J12" s="9">
        <f t="shared" si="2"/>
        <v>0</v>
      </c>
      <c r="K12" s="11">
        <f t="shared" si="3"/>
        <v>2.2999999999999998</v>
      </c>
    </row>
    <row r="13" spans="1:11" x14ac:dyDescent="0.25">
      <c r="A13" s="13">
        <v>7</v>
      </c>
      <c r="B13" s="14" t="s">
        <v>19</v>
      </c>
      <c r="C13" s="12">
        <v>10</v>
      </c>
      <c r="D13" s="9">
        <v>0.5</v>
      </c>
      <c r="E13" s="9">
        <v>0.01</v>
      </c>
      <c r="F13" s="9">
        <f t="shared" si="0"/>
        <v>0.51</v>
      </c>
      <c r="G13" s="9">
        <v>9.92</v>
      </c>
      <c r="H13" s="9">
        <v>186</v>
      </c>
      <c r="I13" s="9">
        <f t="shared" si="1"/>
        <v>3.8</v>
      </c>
      <c r="J13" s="9">
        <f t="shared" si="2"/>
        <v>0.1</v>
      </c>
      <c r="K13" s="11">
        <f t="shared" si="3"/>
        <v>3.9</v>
      </c>
    </row>
    <row r="14" spans="1:11" x14ac:dyDescent="0.25">
      <c r="A14" s="13">
        <v>8</v>
      </c>
      <c r="B14" s="14" t="s">
        <v>20</v>
      </c>
      <c r="C14" s="12">
        <v>14</v>
      </c>
      <c r="D14" s="9">
        <v>0.7</v>
      </c>
      <c r="E14" s="15">
        <v>0.02</v>
      </c>
      <c r="F14" s="9">
        <f t="shared" si="0"/>
        <v>0.72</v>
      </c>
      <c r="G14" s="9">
        <v>9.92</v>
      </c>
      <c r="H14" s="9">
        <v>186</v>
      </c>
      <c r="I14" s="9">
        <f t="shared" si="1"/>
        <v>5.3</v>
      </c>
      <c r="J14" s="9">
        <f t="shared" si="2"/>
        <v>0.1</v>
      </c>
      <c r="K14" s="11">
        <f t="shared" si="3"/>
        <v>5.3999999999999995</v>
      </c>
    </row>
    <row r="15" spans="1:11" x14ac:dyDescent="0.25">
      <c r="A15" s="6">
        <v>9</v>
      </c>
      <c r="B15" s="14" t="s">
        <v>21</v>
      </c>
      <c r="C15" s="12">
        <v>12</v>
      </c>
      <c r="D15" s="9">
        <v>0.6</v>
      </c>
      <c r="E15" s="9">
        <v>0.01</v>
      </c>
      <c r="F15" s="9">
        <f t="shared" si="0"/>
        <v>0.61</v>
      </c>
      <c r="G15" s="9">
        <v>9.92</v>
      </c>
      <c r="H15" s="9">
        <v>186</v>
      </c>
      <c r="I15" s="9">
        <f t="shared" si="1"/>
        <v>4.5</v>
      </c>
      <c r="J15" s="9">
        <f t="shared" si="2"/>
        <v>0.1</v>
      </c>
      <c r="K15" s="11">
        <f t="shared" si="3"/>
        <v>4.5999999999999996</v>
      </c>
    </row>
    <row r="16" spans="1:11" x14ac:dyDescent="0.25">
      <c r="A16" s="4">
        <v>10</v>
      </c>
      <c r="B16" s="16" t="s">
        <v>22</v>
      </c>
      <c r="C16" s="12">
        <v>10</v>
      </c>
      <c r="D16" s="9">
        <v>0.5</v>
      </c>
      <c r="E16" s="9">
        <v>0.01</v>
      </c>
      <c r="F16" s="9">
        <f t="shared" si="0"/>
        <v>0.51</v>
      </c>
      <c r="G16" s="9">
        <v>9.92</v>
      </c>
      <c r="H16" s="9">
        <v>186</v>
      </c>
      <c r="I16" s="10">
        <f t="shared" si="1"/>
        <v>3.8</v>
      </c>
      <c r="J16" s="9">
        <f t="shared" si="2"/>
        <v>0.1</v>
      </c>
      <c r="K16" s="11">
        <f t="shared" si="3"/>
        <v>3.9</v>
      </c>
    </row>
    <row r="17" spans="1:11" x14ac:dyDescent="0.25">
      <c r="A17" s="13">
        <v>11</v>
      </c>
      <c r="B17" s="14" t="s">
        <v>23</v>
      </c>
      <c r="C17" s="17">
        <v>12</v>
      </c>
      <c r="D17" s="9">
        <v>0.6</v>
      </c>
      <c r="E17" s="9"/>
      <c r="F17" s="9">
        <f t="shared" si="0"/>
        <v>0.6</v>
      </c>
      <c r="G17" s="9">
        <v>9.92</v>
      </c>
      <c r="H17" s="9">
        <v>186</v>
      </c>
      <c r="I17" s="10">
        <f t="shared" si="1"/>
        <v>4.4000000000000004</v>
      </c>
      <c r="J17" s="9">
        <f t="shared" si="2"/>
        <v>0.1</v>
      </c>
      <c r="K17" s="11">
        <f t="shared" si="3"/>
        <v>4.5</v>
      </c>
    </row>
    <row r="18" spans="1:11" x14ac:dyDescent="0.25">
      <c r="A18" s="13">
        <v>12</v>
      </c>
      <c r="B18" s="14" t="s">
        <v>24</v>
      </c>
      <c r="C18" s="12">
        <v>10</v>
      </c>
      <c r="D18" s="9">
        <v>0.5</v>
      </c>
      <c r="E18" s="9"/>
      <c r="F18" s="9">
        <f t="shared" si="0"/>
        <v>0.5</v>
      </c>
      <c r="G18" s="9">
        <v>9.92</v>
      </c>
      <c r="H18" s="9">
        <v>186</v>
      </c>
      <c r="I18" s="9">
        <f t="shared" si="1"/>
        <v>3.7</v>
      </c>
      <c r="J18" s="9">
        <f t="shared" si="2"/>
        <v>0.1</v>
      </c>
      <c r="K18" s="11">
        <f t="shared" si="3"/>
        <v>3.8000000000000003</v>
      </c>
    </row>
    <row r="19" spans="1:11" x14ac:dyDescent="0.25">
      <c r="A19" s="4">
        <v>13</v>
      </c>
      <c r="B19" s="16" t="s">
        <v>25</v>
      </c>
      <c r="C19" s="12">
        <v>10</v>
      </c>
      <c r="D19" s="9">
        <v>0.5</v>
      </c>
      <c r="E19" s="9">
        <v>0.01</v>
      </c>
      <c r="F19" s="9">
        <f t="shared" si="0"/>
        <v>0.51</v>
      </c>
      <c r="G19" s="9">
        <v>9.92</v>
      </c>
      <c r="H19" s="9">
        <v>186</v>
      </c>
      <c r="I19" s="10">
        <f t="shared" si="1"/>
        <v>3.8</v>
      </c>
      <c r="J19" s="9">
        <f t="shared" si="2"/>
        <v>0.1</v>
      </c>
      <c r="K19" s="11">
        <f t="shared" si="3"/>
        <v>3.9</v>
      </c>
    </row>
    <row r="20" spans="1:11" x14ac:dyDescent="0.25">
      <c r="A20" s="13">
        <v>14</v>
      </c>
      <c r="B20" s="16" t="s">
        <v>26</v>
      </c>
      <c r="C20" s="12">
        <v>10</v>
      </c>
      <c r="D20" s="9">
        <v>0.5</v>
      </c>
      <c r="E20" s="9">
        <v>0.01</v>
      </c>
      <c r="F20" s="9">
        <f t="shared" si="0"/>
        <v>0.51</v>
      </c>
      <c r="G20" s="9">
        <v>9.92</v>
      </c>
      <c r="H20" s="9">
        <v>186</v>
      </c>
      <c r="I20" s="9">
        <f t="shared" si="1"/>
        <v>3.8</v>
      </c>
      <c r="J20" s="9">
        <f t="shared" si="2"/>
        <v>0.1</v>
      </c>
      <c r="K20" s="11">
        <f t="shared" si="3"/>
        <v>3.9</v>
      </c>
    </row>
    <row r="21" spans="1:11" x14ac:dyDescent="0.25">
      <c r="A21" s="13">
        <v>15</v>
      </c>
      <c r="B21" s="14" t="s">
        <v>27</v>
      </c>
      <c r="C21" s="12">
        <v>8</v>
      </c>
      <c r="D21" s="9">
        <v>0.4</v>
      </c>
      <c r="E21" s="9">
        <v>0.01</v>
      </c>
      <c r="F21" s="9">
        <f t="shared" si="0"/>
        <v>0.41000000000000003</v>
      </c>
      <c r="G21" s="9">
        <v>9.92</v>
      </c>
      <c r="H21" s="9">
        <v>186</v>
      </c>
      <c r="I21" s="9">
        <f t="shared" si="1"/>
        <v>3</v>
      </c>
      <c r="J21" s="9">
        <f t="shared" si="2"/>
        <v>0</v>
      </c>
      <c r="K21" s="11">
        <f t="shared" si="3"/>
        <v>3</v>
      </c>
    </row>
    <row r="22" spans="1:11" x14ac:dyDescent="0.25">
      <c r="A22" s="4">
        <v>16</v>
      </c>
      <c r="B22" s="14" t="s">
        <v>28</v>
      </c>
      <c r="C22" s="12">
        <v>11</v>
      </c>
      <c r="D22" s="9">
        <v>0.55000000000000004</v>
      </c>
      <c r="E22" s="9">
        <v>0.01</v>
      </c>
      <c r="F22" s="9">
        <f t="shared" si="0"/>
        <v>0.56000000000000005</v>
      </c>
      <c r="G22" s="9">
        <v>9.92</v>
      </c>
      <c r="H22" s="9">
        <v>186</v>
      </c>
      <c r="I22" s="9">
        <f t="shared" si="1"/>
        <v>4.0999999999999996</v>
      </c>
      <c r="J22" s="9">
        <f t="shared" si="2"/>
        <v>0.1</v>
      </c>
      <c r="K22" s="11">
        <f t="shared" si="3"/>
        <v>4.1999999999999993</v>
      </c>
    </row>
    <row r="23" spans="1:11" x14ac:dyDescent="0.25">
      <c r="A23" s="13">
        <v>17</v>
      </c>
      <c r="B23" s="14" t="s">
        <v>29</v>
      </c>
      <c r="C23" s="12">
        <v>13</v>
      </c>
      <c r="D23" s="9">
        <v>0.65</v>
      </c>
      <c r="E23" s="9">
        <v>0.01</v>
      </c>
      <c r="F23" s="9">
        <f t="shared" si="0"/>
        <v>0.66</v>
      </c>
      <c r="G23" s="9">
        <v>9.92</v>
      </c>
      <c r="H23" s="9">
        <v>186</v>
      </c>
      <c r="I23" s="9">
        <f t="shared" si="1"/>
        <v>4.9000000000000004</v>
      </c>
      <c r="J23" s="9">
        <f t="shared" si="2"/>
        <v>0.1</v>
      </c>
      <c r="K23" s="11">
        <f t="shared" si="3"/>
        <v>5</v>
      </c>
    </row>
    <row r="24" spans="1:11" x14ac:dyDescent="0.25">
      <c r="A24" s="13">
        <v>18</v>
      </c>
      <c r="B24" s="14" t="s">
        <v>30</v>
      </c>
      <c r="C24" s="12">
        <v>8</v>
      </c>
      <c r="D24" s="9">
        <v>0.4</v>
      </c>
      <c r="E24" s="9"/>
      <c r="F24" s="9">
        <f t="shared" si="0"/>
        <v>0.4</v>
      </c>
      <c r="G24" s="9">
        <v>9.92</v>
      </c>
      <c r="H24" s="9">
        <v>186</v>
      </c>
      <c r="I24" s="9">
        <f t="shared" si="1"/>
        <v>3</v>
      </c>
      <c r="J24" s="9">
        <f t="shared" si="2"/>
        <v>0</v>
      </c>
      <c r="K24" s="11">
        <f t="shared" si="3"/>
        <v>3</v>
      </c>
    </row>
    <row r="25" spans="1:11" x14ac:dyDescent="0.25">
      <c r="A25" s="4">
        <v>19</v>
      </c>
      <c r="B25" s="14" t="s">
        <v>31</v>
      </c>
      <c r="C25" s="12">
        <v>6</v>
      </c>
      <c r="D25" s="9">
        <v>0.3</v>
      </c>
      <c r="E25" s="9">
        <v>0.01</v>
      </c>
      <c r="F25" s="9">
        <f t="shared" si="0"/>
        <v>0.31</v>
      </c>
      <c r="G25" s="9">
        <v>9.92</v>
      </c>
      <c r="H25" s="9">
        <v>186</v>
      </c>
      <c r="I25" s="9">
        <f t="shared" si="1"/>
        <v>2.2999999999999998</v>
      </c>
      <c r="J25" s="9">
        <f t="shared" si="2"/>
        <v>0</v>
      </c>
      <c r="K25" s="11">
        <f t="shared" si="3"/>
        <v>2.2999999999999998</v>
      </c>
    </row>
    <row r="26" spans="1:11" ht="30" x14ac:dyDescent="0.25">
      <c r="A26" s="13">
        <v>20</v>
      </c>
      <c r="B26" s="7" t="s">
        <v>32</v>
      </c>
      <c r="C26" s="12">
        <v>11</v>
      </c>
      <c r="D26" s="9">
        <v>0.55000000000000004</v>
      </c>
      <c r="E26" s="9">
        <v>0.01</v>
      </c>
      <c r="F26" s="9">
        <f t="shared" si="0"/>
        <v>0.56000000000000005</v>
      </c>
      <c r="G26" s="9">
        <v>9.92</v>
      </c>
      <c r="H26" s="9">
        <v>186</v>
      </c>
      <c r="I26" s="9">
        <f t="shared" si="1"/>
        <v>4.0999999999999996</v>
      </c>
      <c r="J26" s="9">
        <f t="shared" si="2"/>
        <v>0.1</v>
      </c>
      <c r="K26" s="11">
        <f t="shared" si="3"/>
        <v>4.1999999999999993</v>
      </c>
    </row>
    <row r="27" spans="1:11" x14ac:dyDescent="0.25">
      <c r="A27" s="13">
        <v>21</v>
      </c>
      <c r="B27" s="18" t="s">
        <v>33</v>
      </c>
      <c r="C27" s="12">
        <v>10</v>
      </c>
      <c r="D27" s="9">
        <v>0.5</v>
      </c>
      <c r="E27" s="9"/>
      <c r="F27" s="9">
        <f t="shared" si="0"/>
        <v>0.5</v>
      </c>
      <c r="G27" s="9">
        <v>9.92</v>
      </c>
      <c r="H27" s="9">
        <v>186</v>
      </c>
      <c r="I27" s="9">
        <f t="shared" si="1"/>
        <v>3.7</v>
      </c>
      <c r="J27" s="9">
        <f t="shared" si="2"/>
        <v>0.1</v>
      </c>
      <c r="K27" s="11">
        <f t="shared" si="3"/>
        <v>3.8000000000000003</v>
      </c>
    </row>
    <row r="28" spans="1:11" s="21" customFormat="1" x14ac:dyDescent="0.25">
      <c r="A28" s="4">
        <v>22</v>
      </c>
      <c r="B28" s="14" t="s">
        <v>34</v>
      </c>
      <c r="C28" s="19">
        <v>10</v>
      </c>
      <c r="D28" s="9">
        <v>0.5</v>
      </c>
      <c r="E28" s="9"/>
      <c r="F28" s="20">
        <f t="shared" si="0"/>
        <v>0.5</v>
      </c>
      <c r="G28" s="9">
        <v>9.92</v>
      </c>
      <c r="H28" s="20">
        <v>186</v>
      </c>
      <c r="I28" s="20">
        <f t="shared" si="1"/>
        <v>3.7</v>
      </c>
      <c r="J28" s="20">
        <f t="shared" si="2"/>
        <v>0.1</v>
      </c>
      <c r="K28" s="11">
        <f t="shared" si="3"/>
        <v>3.8000000000000003</v>
      </c>
    </row>
    <row r="29" spans="1:11" x14ac:dyDescent="0.25">
      <c r="A29" s="13">
        <v>23</v>
      </c>
      <c r="B29" s="7" t="s">
        <v>35</v>
      </c>
      <c r="C29" s="17">
        <v>9</v>
      </c>
      <c r="D29" s="9">
        <v>0.45</v>
      </c>
      <c r="E29" s="9"/>
      <c r="F29" s="9">
        <f t="shared" si="0"/>
        <v>0.45</v>
      </c>
      <c r="G29" s="9">
        <v>9.92</v>
      </c>
      <c r="H29" s="9">
        <v>186</v>
      </c>
      <c r="I29" s="10">
        <f t="shared" si="1"/>
        <v>3.3</v>
      </c>
      <c r="J29" s="9">
        <f t="shared" si="2"/>
        <v>0</v>
      </c>
      <c r="K29" s="11">
        <f t="shared" si="3"/>
        <v>3.3</v>
      </c>
    </row>
    <row r="30" spans="1:11" x14ac:dyDescent="0.25">
      <c r="A30" s="13">
        <v>24</v>
      </c>
      <c r="B30" s="14" t="s">
        <v>36</v>
      </c>
      <c r="C30" s="12">
        <v>13</v>
      </c>
      <c r="D30" s="9">
        <v>0.65</v>
      </c>
      <c r="E30" s="9">
        <v>0.02</v>
      </c>
      <c r="F30" s="9">
        <f t="shared" si="0"/>
        <v>0.67</v>
      </c>
      <c r="G30" s="9">
        <v>9.92</v>
      </c>
      <c r="H30" s="9">
        <v>186</v>
      </c>
      <c r="I30" s="9">
        <f t="shared" si="1"/>
        <v>4.9000000000000004</v>
      </c>
      <c r="J30" s="9">
        <f t="shared" si="2"/>
        <v>0.1</v>
      </c>
      <c r="K30" s="11">
        <f t="shared" si="3"/>
        <v>5</v>
      </c>
    </row>
    <row r="31" spans="1:11" x14ac:dyDescent="0.25">
      <c r="A31" s="4">
        <v>25</v>
      </c>
      <c r="B31" s="16" t="s">
        <v>37</v>
      </c>
      <c r="C31" s="12">
        <v>6</v>
      </c>
      <c r="D31" s="9">
        <v>0.3</v>
      </c>
      <c r="E31" s="9">
        <v>0.01</v>
      </c>
      <c r="F31" s="9">
        <f t="shared" si="0"/>
        <v>0.31</v>
      </c>
      <c r="G31" s="9">
        <v>9.92</v>
      </c>
      <c r="H31" s="9">
        <v>186</v>
      </c>
      <c r="I31" s="9">
        <f t="shared" si="1"/>
        <v>2.2999999999999998</v>
      </c>
      <c r="J31" s="9">
        <f t="shared" si="2"/>
        <v>0</v>
      </c>
      <c r="K31" s="11">
        <f t="shared" si="3"/>
        <v>2.2999999999999998</v>
      </c>
    </row>
    <row r="32" spans="1:11" x14ac:dyDescent="0.25">
      <c r="A32" s="13">
        <v>26</v>
      </c>
      <c r="B32" s="14" t="s">
        <v>38</v>
      </c>
      <c r="C32" s="12">
        <v>13</v>
      </c>
      <c r="D32" s="9">
        <v>0.65</v>
      </c>
      <c r="E32" s="9"/>
      <c r="F32" s="9">
        <f t="shared" si="0"/>
        <v>0.65</v>
      </c>
      <c r="G32" s="9">
        <v>9.92</v>
      </c>
      <c r="H32" s="9">
        <v>186</v>
      </c>
      <c r="I32" s="9">
        <f t="shared" si="1"/>
        <v>4.8</v>
      </c>
      <c r="J32" s="9">
        <f t="shared" si="2"/>
        <v>0.1</v>
      </c>
      <c r="K32" s="11">
        <f t="shared" si="3"/>
        <v>4.8999999999999995</v>
      </c>
    </row>
    <row r="33" spans="1:11" x14ac:dyDescent="0.25">
      <c r="A33" s="13">
        <v>27</v>
      </c>
      <c r="B33" s="14" t="s">
        <v>39</v>
      </c>
      <c r="C33" s="12">
        <v>10</v>
      </c>
      <c r="D33" s="9">
        <v>0.5</v>
      </c>
      <c r="E33" s="9"/>
      <c r="F33" s="9">
        <f t="shared" si="0"/>
        <v>0.5</v>
      </c>
      <c r="G33" s="9">
        <v>9.92</v>
      </c>
      <c r="H33" s="9">
        <v>186</v>
      </c>
      <c r="I33" s="9">
        <f t="shared" si="1"/>
        <v>3.7</v>
      </c>
      <c r="J33" s="9">
        <f t="shared" si="2"/>
        <v>0.1</v>
      </c>
      <c r="K33" s="11">
        <f t="shared" si="3"/>
        <v>3.8000000000000003</v>
      </c>
    </row>
    <row r="34" spans="1:11" s="27" customFormat="1" x14ac:dyDescent="0.25">
      <c r="A34" s="22"/>
      <c r="B34" s="22" t="s">
        <v>40</v>
      </c>
      <c r="C34" s="23">
        <f>SUM(C7:C33)</f>
        <v>267</v>
      </c>
      <c r="D34" s="24">
        <f t="shared" ref="D34:K34" si="4">SUM(D7:D33)</f>
        <v>13.350000000000001</v>
      </c>
      <c r="E34" s="24">
        <f t="shared" si="4"/>
        <v>0.16999999999999998</v>
      </c>
      <c r="F34" s="24">
        <f t="shared" si="4"/>
        <v>13.520000000000001</v>
      </c>
      <c r="G34" s="25"/>
      <c r="H34" s="23"/>
      <c r="I34" s="25">
        <f t="shared" si="4"/>
        <v>99.8</v>
      </c>
      <c r="J34" s="25">
        <f t="shared" si="4"/>
        <v>1.8000000000000005</v>
      </c>
      <c r="K34" s="26">
        <f t="shared" si="4"/>
        <v>101.59999999999998</v>
      </c>
    </row>
    <row r="35" spans="1:11" x14ac:dyDescent="0.25">
      <c r="A35" s="2" t="s">
        <v>41</v>
      </c>
    </row>
    <row r="36" spans="1:11" x14ac:dyDescent="0.25">
      <c r="A36" s="2" t="s">
        <v>42</v>
      </c>
    </row>
    <row r="37" spans="1:11" x14ac:dyDescent="0.25">
      <c r="A37" s="2" t="s">
        <v>43</v>
      </c>
    </row>
    <row r="41" spans="1:11" x14ac:dyDescent="0.25">
      <c r="B41" s="28"/>
    </row>
  </sheetData>
  <mergeCells count="13">
    <mergeCell ref="I5:I6"/>
    <mergeCell ref="J5:J6"/>
    <mergeCell ref="K5:K6"/>
    <mergeCell ref="A2:K2"/>
    <mergeCell ref="A4:A6"/>
    <mergeCell ref="B4:B6"/>
    <mergeCell ref="C4:C6"/>
    <mergeCell ref="D4:F4"/>
    <mergeCell ref="G4:K4"/>
    <mergeCell ref="D5:E5"/>
    <mergeCell ref="F5:F6"/>
    <mergeCell ref="G5:G6"/>
    <mergeCell ref="H5:H6"/>
  </mergeCells>
  <pageMargins left="0" right="0" top="0.35433070866141736" bottom="0.35433070866141736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 Kalasevičienė</dc:creator>
  <cp:lastModifiedBy>Vaida Kalasevičienė</cp:lastModifiedBy>
  <dcterms:created xsi:type="dcterms:W3CDTF">2023-08-11T08:29:52Z</dcterms:created>
  <dcterms:modified xsi:type="dcterms:W3CDTF">2023-08-17T13:15:51Z</dcterms:modified>
</cp:coreProperties>
</file>