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a.paliulyte\Desktop\2022_m_biudzetas\2022_biudzetas\2022_10_06\"/>
    </mc:Choice>
  </mc:AlternateContent>
  <xr:revisionPtr revIDLastSave="0" documentId="13_ncr:1_{82F41A14-81D7-441E-86AD-BE9F874BC69A}" xr6:coauthVersionLast="47" xr6:coauthVersionMax="47" xr10:uidLastSave="{00000000-0000-0000-0000-000000000000}"/>
  <bookViews>
    <workbookView xWindow="-120" yWindow="-120" windowWidth="29040" windowHeight="17640" xr2:uid="{A8F67D85-D6D3-4D05-BF61-9CB30A068EA5}"/>
  </bookViews>
  <sheets>
    <sheet name="perskirstym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1" l="1"/>
  <c r="I35" i="1"/>
  <c r="G35" i="1"/>
  <c r="E35" i="1"/>
  <c r="D35" i="1"/>
  <c r="F34" i="1"/>
  <c r="F33" i="1"/>
  <c r="F32" i="1"/>
  <c r="F31" i="1"/>
  <c r="F30" i="1"/>
  <c r="F29" i="1"/>
  <c r="H28" i="1"/>
  <c r="H27" i="1"/>
  <c r="F27" i="1"/>
  <c r="F26" i="1"/>
  <c r="F25" i="1"/>
  <c r="F24" i="1"/>
  <c r="F23" i="1"/>
  <c r="F22" i="1"/>
  <c r="F21" i="1"/>
  <c r="F20" i="1"/>
  <c r="F19" i="1"/>
  <c r="H18" i="1"/>
  <c r="F18" i="1"/>
  <c r="F17" i="1"/>
  <c r="F16" i="1"/>
  <c r="F15" i="1"/>
  <c r="F14" i="1"/>
  <c r="F13" i="1"/>
  <c r="F12" i="1"/>
  <c r="F11" i="1"/>
  <c r="F10" i="1"/>
  <c r="I8" i="1"/>
  <c r="H8" i="1"/>
  <c r="G8" i="1"/>
  <c r="E8" i="1"/>
  <c r="D8" i="1"/>
  <c r="F7" i="1"/>
  <c r="F8" i="1" s="1"/>
  <c r="I6" i="1"/>
  <c r="H6" i="1"/>
  <c r="H9" i="1" s="1"/>
  <c r="G6" i="1"/>
  <c r="G9" i="1" s="1"/>
  <c r="E6" i="1"/>
  <c r="E9" i="1" s="1"/>
  <c r="E36" i="1" s="1"/>
  <c r="E39" i="1" s="1"/>
  <c r="D6" i="1"/>
  <c r="D9" i="1" s="1"/>
  <c r="F5" i="1"/>
  <c r="F4" i="1"/>
  <c r="D36" i="1" l="1"/>
  <c r="D39" i="1" s="1"/>
  <c r="H35" i="1"/>
  <c r="H36" i="1" s="1"/>
  <c r="H39" i="1" s="1"/>
  <c r="F6" i="1"/>
  <c r="F9" i="1" s="1"/>
  <c r="I9" i="1"/>
  <c r="I36" i="1" s="1"/>
  <c r="I39" i="1" s="1"/>
  <c r="G36" i="1"/>
  <c r="G39" i="1" s="1"/>
  <c r="F35" i="1"/>
  <c r="F36" i="1" l="1"/>
  <c r="F39" i="1" s="1"/>
</calcChain>
</file>

<file path=xl/sharedStrings.xml><?xml version="1.0" encoding="utf-8"?>
<sst xmlns="http://schemas.openxmlformats.org/spreadsheetml/2006/main" count="67" uniqueCount="44">
  <si>
    <t>Vaikų, atvykusių į Lietuvos Respubliką iš Ukarainos dėl Rusijos Federacijos karinių veiksmų Ukrainoje, ugdymo lėšų, skirtų pedagogų darbo užmokesčiui, perskirstymas</t>
  </si>
  <si>
    <t>(Eurais)</t>
  </si>
  <si>
    <t>Eil Nr.</t>
  </si>
  <si>
    <t>Įstaigos pavadinimas</t>
  </si>
  <si>
    <t>Patvirtintas planas                   2022-09-01</t>
  </si>
  <si>
    <t>Tikslinamas planas              2022-10-06</t>
  </si>
  <si>
    <t xml:space="preserve">Lėšų perskirstymas 2022-10-06 </t>
  </si>
  <si>
    <t>Panaudotos lėšos</t>
  </si>
  <si>
    <t>Plano likutis</t>
  </si>
  <si>
    <t>Perskirstomos lėšos                                        (-mažinimas)</t>
  </si>
  <si>
    <t>Medelyno progimnazija</t>
  </si>
  <si>
    <t>,,Rasos“ progimnazija</t>
  </si>
  <si>
    <t>Iš viso progimnazijos</t>
  </si>
  <si>
    <t>,,Santarvės“ gimnazija</t>
  </si>
  <si>
    <t>Iš viso gimnazijos</t>
  </si>
  <si>
    <t>IŠ VISO</t>
  </si>
  <si>
    <t>IU</t>
  </si>
  <si>
    <t>Lopšelis - darželis ,,Ąžuoliukas“</t>
  </si>
  <si>
    <t>PU</t>
  </si>
  <si>
    <t>Lopšelis - darželis ,,Dainelė“</t>
  </si>
  <si>
    <t>Lopšelis - darželis ,,Drugelis“</t>
  </si>
  <si>
    <t>Lopšelis - darželis ,,Eglutė“</t>
  </si>
  <si>
    <t>Lopšelis - darželis ,,Gintarėlis“</t>
  </si>
  <si>
    <t>Lopšelis - darželis ,,Gluosnis“</t>
  </si>
  <si>
    <t>Lopšelis - darželis ,,Klevelis“</t>
  </si>
  <si>
    <t>Lopšelis - darželis ,,Kregždutė“</t>
  </si>
  <si>
    <t>Lopšelis - darželis ,,Pupu pėdas“</t>
  </si>
  <si>
    <t>Lopšelis - darželis ,,Rugiagėlė“</t>
  </si>
  <si>
    <t>Lopšelis - darželis ,,Salduvė“</t>
  </si>
  <si>
    <t xml:space="preserve">Lopšelis - darželis ,,Sigutė“ </t>
  </si>
  <si>
    <t>Lopšelis - darželis ,,Trys nykštukai“</t>
  </si>
  <si>
    <t>Lopšelis - darželis ,,Varpelis“</t>
  </si>
  <si>
    <t>Lopšelis - darželis ,,Voveraitė“</t>
  </si>
  <si>
    <t>Lopšelis - darželis ,,Žilvitis“</t>
  </si>
  <si>
    <t>Lopšelis - darželis ,,Žiogelis“</t>
  </si>
  <si>
    <t>Lopšelis - darželis ,,Žirniukas“</t>
  </si>
  <si>
    <t>Iš viso ikimokyklinės įstaigos</t>
  </si>
  <si>
    <t>Iš viso švietimo įstaigos</t>
  </si>
  <si>
    <t>VšĮ Šiaulių jėzuitų mokykla</t>
  </si>
  <si>
    <t>VšĮ ,,Mūsų kiemelis“</t>
  </si>
  <si>
    <t>Lėšų planas</t>
  </si>
  <si>
    <t>2022 m. rugsėjo 14 d.</t>
  </si>
  <si>
    <t>Pagal Strateginio planavimo ir finansų skyriaus</t>
  </si>
  <si>
    <t xml:space="preserve">pateiktus duomenis, informaciją parengė Švietimo skyriaus vyr. specialistė Rasa Šeškienė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</si>
</sst>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_ ;[Red]\-0.0\ "/>
    <numFmt numFmtId="166" formatCode="0.00_ ;[Red]\-0.00\ "/>
  </numFmts>
  <fonts count="5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6" fontId="1" fillId="2" borderId="7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1" fontId="1" fillId="2" borderId="0" xfId="0" applyNumberFormat="1" applyFont="1" applyFill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C63D-867F-49C3-BC4B-633065E570DD}">
  <dimension ref="A1:I44"/>
  <sheetViews>
    <sheetView tabSelected="1" topLeftCell="A10" workbookViewId="0">
      <selection activeCell="N37" sqref="N37"/>
    </sheetView>
  </sheetViews>
  <sheetFormatPr defaultRowHeight="15.75" x14ac:dyDescent="0.25"/>
  <cols>
    <col min="1" max="1" width="3.7109375" style="29" customWidth="1"/>
    <col min="2" max="2" width="30.85546875" style="2" customWidth="1"/>
    <col min="3" max="3" width="8.7109375" style="3" customWidth="1"/>
    <col min="4" max="4" width="13" style="3" hidden="1" customWidth="1"/>
    <col min="5" max="5" width="11" style="3" hidden="1" customWidth="1"/>
    <col min="6" max="6" width="13" style="3" hidden="1" customWidth="1"/>
    <col min="7" max="7" width="10.7109375" style="3" hidden="1" customWidth="1"/>
    <col min="8" max="8" width="7.140625" style="3" hidden="1" customWidth="1"/>
    <col min="9" max="9" width="20.28515625" style="3" customWidth="1"/>
  </cols>
  <sheetData>
    <row r="1" spans="1:9" ht="15.7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1"/>
      <c r="C2" s="1"/>
      <c r="I2" s="3" t="s">
        <v>1</v>
      </c>
    </row>
    <row r="3" spans="1:9" ht="47.25" x14ac:dyDescent="0.25">
      <c r="A3" s="4" t="s">
        <v>2</v>
      </c>
      <c r="B3" s="5" t="s">
        <v>3</v>
      </c>
      <c r="C3" s="6"/>
      <c r="D3" s="5" t="s">
        <v>4</v>
      </c>
      <c r="E3" s="5" t="s">
        <v>5</v>
      </c>
      <c r="F3" s="7" t="s">
        <v>6</v>
      </c>
      <c r="G3" s="5" t="s">
        <v>7</v>
      </c>
      <c r="H3" s="5" t="s">
        <v>8</v>
      </c>
      <c r="I3" s="7" t="s">
        <v>9</v>
      </c>
    </row>
    <row r="4" spans="1:9" x14ac:dyDescent="0.25">
      <c r="A4" s="4">
        <v>3</v>
      </c>
      <c r="B4" s="8" t="s">
        <v>10</v>
      </c>
      <c r="C4" s="9"/>
      <c r="D4" s="10">
        <v>34536</v>
      </c>
      <c r="E4" s="10">
        <v>34412</v>
      </c>
      <c r="F4" s="12">
        <f t="shared" ref="F4:F37" si="0">SUM(E4-D4)</f>
        <v>-124</v>
      </c>
      <c r="G4" s="12"/>
      <c r="H4" s="13"/>
      <c r="I4" s="12">
        <v>-124</v>
      </c>
    </row>
    <row r="5" spans="1:9" x14ac:dyDescent="0.25">
      <c r="A5" s="4">
        <v>5</v>
      </c>
      <c r="B5" s="8" t="s">
        <v>11</v>
      </c>
      <c r="C5" s="9"/>
      <c r="D5" s="10">
        <v>33892</v>
      </c>
      <c r="E5" s="10">
        <v>33520</v>
      </c>
      <c r="F5" s="12">
        <f t="shared" si="0"/>
        <v>-372</v>
      </c>
      <c r="G5" s="12"/>
      <c r="H5" s="13"/>
      <c r="I5" s="12">
        <v>-372</v>
      </c>
    </row>
    <row r="6" spans="1:9" x14ac:dyDescent="0.25">
      <c r="A6" s="1"/>
      <c r="B6" s="44" t="s">
        <v>12</v>
      </c>
      <c r="C6" s="45"/>
      <c r="D6" s="14">
        <f>SUM(D4:D5)</f>
        <v>68428</v>
      </c>
      <c r="E6" s="14">
        <f>SUM(E4:E5)</f>
        <v>67932</v>
      </c>
      <c r="F6" s="14">
        <f>SUM(F4:F5)</f>
        <v>-496</v>
      </c>
      <c r="G6" s="14">
        <f>SUM(G4:G5)</f>
        <v>0</v>
      </c>
      <c r="H6" s="14">
        <f>SUM(H4:H5)</f>
        <v>0</v>
      </c>
      <c r="I6" s="14">
        <f>SUM(I4:I5)</f>
        <v>-496</v>
      </c>
    </row>
    <row r="7" spans="1:9" x14ac:dyDescent="0.25">
      <c r="A7" s="11">
        <v>9</v>
      </c>
      <c r="B7" s="15" t="s">
        <v>13</v>
      </c>
      <c r="C7" s="9"/>
      <c r="D7" s="10">
        <v>159364</v>
      </c>
      <c r="E7" s="10">
        <v>159240</v>
      </c>
      <c r="F7" s="12">
        <f t="shared" si="0"/>
        <v>-124</v>
      </c>
      <c r="G7" s="12"/>
      <c r="H7" s="13"/>
      <c r="I7" s="12">
        <v>-124</v>
      </c>
    </row>
    <row r="8" spans="1:9" x14ac:dyDescent="0.25">
      <c r="A8" s="11"/>
      <c r="B8" s="34" t="s">
        <v>14</v>
      </c>
      <c r="C8" s="35"/>
      <c r="D8" s="14">
        <f>SUM(D7:D7)</f>
        <v>159364</v>
      </c>
      <c r="E8" s="14">
        <f>SUM(E7:E7)</f>
        <v>159240</v>
      </c>
      <c r="F8" s="14">
        <f>SUM(F7:F7)</f>
        <v>-124</v>
      </c>
      <c r="G8" s="14">
        <f>SUM(G7:G7)</f>
        <v>0</v>
      </c>
      <c r="H8" s="14">
        <f>SUM(H7:H7)</f>
        <v>0</v>
      </c>
      <c r="I8" s="14">
        <f>SUM(I7:I7)</f>
        <v>-124</v>
      </c>
    </row>
    <row r="9" spans="1:9" x14ac:dyDescent="0.25">
      <c r="A9" s="4"/>
      <c r="B9" s="46" t="s">
        <v>15</v>
      </c>
      <c r="C9" s="47"/>
      <c r="D9" s="16">
        <f>SUM(D6+D8)</f>
        <v>227792</v>
      </c>
      <c r="E9" s="16">
        <f>SUM(E6+E8)</f>
        <v>227172</v>
      </c>
      <c r="F9" s="16">
        <f>SUM(F6+F8)</f>
        <v>-620</v>
      </c>
      <c r="G9" s="16">
        <f>SUM(G6+G8)</f>
        <v>0</v>
      </c>
      <c r="H9" s="16">
        <f>SUM(H6+H8)</f>
        <v>0</v>
      </c>
      <c r="I9" s="16">
        <f>SUM(I6+I8)</f>
        <v>-620</v>
      </c>
    </row>
    <row r="10" spans="1:9" x14ac:dyDescent="0.25">
      <c r="A10" s="39">
        <v>17</v>
      </c>
      <c r="B10" s="41" t="s">
        <v>17</v>
      </c>
      <c r="C10" s="17" t="s">
        <v>16</v>
      </c>
      <c r="D10" s="10">
        <v>4464</v>
      </c>
      <c r="E10" s="10">
        <v>4092</v>
      </c>
      <c r="F10" s="12">
        <f t="shared" si="0"/>
        <v>-372</v>
      </c>
      <c r="G10" s="12"/>
      <c r="H10" s="13"/>
      <c r="I10" s="12">
        <v>-372</v>
      </c>
    </row>
    <row r="11" spans="1:9" x14ac:dyDescent="0.25">
      <c r="A11" s="40"/>
      <c r="B11" s="42"/>
      <c r="C11" s="17" t="s">
        <v>18</v>
      </c>
      <c r="D11" s="10">
        <v>2604</v>
      </c>
      <c r="E11" s="10">
        <v>2108</v>
      </c>
      <c r="F11" s="12">
        <f t="shared" si="0"/>
        <v>-496</v>
      </c>
      <c r="G11" s="12"/>
      <c r="H11" s="13"/>
      <c r="I11" s="12">
        <v>-496</v>
      </c>
    </row>
    <row r="12" spans="1:9" x14ac:dyDescent="0.25">
      <c r="A12" s="11">
        <v>21</v>
      </c>
      <c r="B12" s="8" t="s">
        <v>19</v>
      </c>
      <c r="C12" s="17" t="s">
        <v>16</v>
      </c>
      <c r="D12" s="10">
        <v>4464</v>
      </c>
      <c r="E12" s="10">
        <v>4340</v>
      </c>
      <c r="F12" s="12">
        <f t="shared" si="0"/>
        <v>-124</v>
      </c>
      <c r="G12" s="12"/>
      <c r="H12" s="13"/>
      <c r="I12" s="12">
        <v>-124</v>
      </c>
    </row>
    <row r="13" spans="1:9" x14ac:dyDescent="0.25">
      <c r="A13" s="39">
        <v>22</v>
      </c>
      <c r="B13" s="41" t="s">
        <v>20</v>
      </c>
      <c r="C13" s="17" t="s">
        <v>16</v>
      </c>
      <c r="D13" s="10">
        <v>4960</v>
      </c>
      <c r="E13" s="10">
        <v>4836</v>
      </c>
      <c r="F13" s="12">
        <f t="shared" si="0"/>
        <v>-124</v>
      </c>
      <c r="G13" s="12"/>
      <c r="H13" s="13"/>
      <c r="I13" s="12">
        <v>-124</v>
      </c>
    </row>
    <row r="14" spans="1:9" x14ac:dyDescent="0.25">
      <c r="A14" s="40"/>
      <c r="B14" s="42"/>
      <c r="C14" s="17" t="s">
        <v>18</v>
      </c>
      <c r="D14" s="10">
        <v>1116</v>
      </c>
      <c r="E14" s="10">
        <v>992</v>
      </c>
      <c r="F14" s="12">
        <f t="shared" si="0"/>
        <v>-124</v>
      </c>
      <c r="G14" s="12"/>
      <c r="H14" s="13"/>
      <c r="I14" s="12">
        <v>-124</v>
      </c>
    </row>
    <row r="15" spans="1:9" x14ac:dyDescent="0.25">
      <c r="A15" s="4">
        <v>23</v>
      </c>
      <c r="B15" s="8" t="s">
        <v>21</v>
      </c>
      <c r="C15" s="17" t="s">
        <v>16</v>
      </c>
      <c r="D15" s="10">
        <v>4340</v>
      </c>
      <c r="E15" s="10">
        <v>4092</v>
      </c>
      <c r="F15" s="12">
        <f t="shared" si="0"/>
        <v>-248</v>
      </c>
      <c r="G15" s="12"/>
      <c r="H15" s="13"/>
      <c r="I15" s="12">
        <v>-248</v>
      </c>
    </row>
    <row r="16" spans="1:9" x14ac:dyDescent="0.25">
      <c r="A16" s="11">
        <v>25</v>
      </c>
      <c r="B16" s="8" t="s">
        <v>22</v>
      </c>
      <c r="C16" s="17" t="s">
        <v>16</v>
      </c>
      <c r="D16" s="10">
        <v>4960</v>
      </c>
      <c r="E16" s="10">
        <v>4464</v>
      </c>
      <c r="F16" s="12">
        <f t="shared" si="0"/>
        <v>-496</v>
      </c>
      <c r="G16" s="12"/>
      <c r="H16" s="13"/>
      <c r="I16" s="12">
        <v>-496</v>
      </c>
    </row>
    <row r="17" spans="1:9" x14ac:dyDescent="0.25">
      <c r="A17" s="11">
        <v>26</v>
      </c>
      <c r="B17" s="8" t="s">
        <v>23</v>
      </c>
      <c r="C17" s="17" t="s">
        <v>16</v>
      </c>
      <c r="D17" s="10">
        <v>5580</v>
      </c>
      <c r="E17" s="10">
        <v>5332</v>
      </c>
      <c r="F17" s="12">
        <f t="shared" si="0"/>
        <v>-248</v>
      </c>
      <c r="G17" s="12"/>
      <c r="H17" s="13"/>
      <c r="I17" s="12">
        <v>-248</v>
      </c>
    </row>
    <row r="18" spans="1:9" x14ac:dyDescent="0.25">
      <c r="A18" s="4">
        <v>27</v>
      </c>
      <c r="B18" s="8" t="s">
        <v>24</v>
      </c>
      <c r="C18" s="17" t="s">
        <v>16</v>
      </c>
      <c r="D18" s="10">
        <v>1240</v>
      </c>
      <c r="E18" s="10">
        <v>992</v>
      </c>
      <c r="F18" s="12">
        <f t="shared" si="0"/>
        <v>-248</v>
      </c>
      <c r="G18" s="12">
        <v>744</v>
      </c>
      <c r="H18" s="13">
        <f>SUM(D18-G18)</f>
        <v>496</v>
      </c>
      <c r="I18" s="12">
        <v>-496</v>
      </c>
    </row>
    <row r="19" spans="1:9" x14ac:dyDescent="0.25">
      <c r="A19" s="39">
        <v>28</v>
      </c>
      <c r="B19" s="41" t="s">
        <v>25</v>
      </c>
      <c r="C19" s="17" t="s">
        <v>16</v>
      </c>
      <c r="D19" s="10">
        <v>5704</v>
      </c>
      <c r="E19" s="10">
        <v>5580</v>
      </c>
      <c r="F19" s="12">
        <f t="shared" si="0"/>
        <v>-124</v>
      </c>
      <c r="G19" s="12"/>
      <c r="H19" s="13"/>
      <c r="I19" s="12">
        <v>-124</v>
      </c>
    </row>
    <row r="20" spans="1:9" x14ac:dyDescent="0.25">
      <c r="A20" s="40"/>
      <c r="B20" s="42"/>
      <c r="C20" s="17" t="s">
        <v>18</v>
      </c>
      <c r="D20" s="10">
        <v>1488</v>
      </c>
      <c r="E20" s="10">
        <v>1240</v>
      </c>
      <c r="F20" s="12">
        <f t="shared" si="0"/>
        <v>-248</v>
      </c>
      <c r="G20" s="12"/>
      <c r="H20" s="13"/>
      <c r="I20" s="12">
        <v>-248</v>
      </c>
    </row>
    <row r="21" spans="1:9" x14ac:dyDescent="0.25">
      <c r="A21" s="4">
        <v>29</v>
      </c>
      <c r="B21" s="8" t="s">
        <v>26</v>
      </c>
      <c r="C21" s="17" t="s">
        <v>16</v>
      </c>
      <c r="D21" s="10">
        <v>3720</v>
      </c>
      <c r="E21" s="10">
        <v>3472</v>
      </c>
      <c r="F21" s="12">
        <f t="shared" si="0"/>
        <v>-248</v>
      </c>
      <c r="G21" s="12"/>
      <c r="H21" s="13"/>
      <c r="I21" s="12">
        <v>-248</v>
      </c>
    </row>
    <row r="22" spans="1:9" x14ac:dyDescent="0.25">
      <c r="A22" s="18">
        <v>30</v>
      </c>
      <c r="B22" s="19" t="s">
        <v>27</v>
      </c>
      <c r="C22" s="17" t="s">
        <v>16</v>
      </c>
      <c r="D22" s="10">
        <v>5208</v>
      </c>
      <c r="E22" s="10">
        <v>5084</v>
      </c>
      <c r="F22" s="12">
        <f t="shared" si="0"/>
        <v>-124</v>
      </c>
      <c r="G22" s="12"/>
      <c r="H22" s="13"/>
      <c r="I22" s="12">
        <v>-124</v>
      </c>
    </row>
    <row r="23" spans="1:9" x14ac:dyDescent="0.25">
      <c r="A23" s="11">
        <v>31</v>
      </c>
      <c r="B23" s="8" t="s">
        <v>28</v>
      </c>
      <c r="C23" s="17" t="s">
        <v>16</v>
      </c>
      <c r="D23" s="10">
        <v>2356</v>
      </c>
      <c r="E23" s="10">
        <v>2232</v>
      </c>
      <c r="F23" s="12">
        <f t="shared" si="0"/>
        <v>-124</v>
      </c>
      <c r="G23" s="12"/>
      <c r="H23" s="13"/>
      <c r="I23" s="12">
        <v>-124</v>
      </c>
    </row>
    <row r="24" spans="1:9" x14ac:dyDescent="0.25">
      <c r="A24" s="18">
        <v>32</v>
      </c>
      <c r="B24" s="19" t="s">
        <v>29</v>
      </c>
      <c r="C24" s="17" t="s">
        <v>16</v>
      </c>
      <c r="D24" s="10">
        <v>3348</v>
      </c>
      <c r="E24" s="10">
        <v>3100</v>
      </c>
      <c r="F24" s="12">
        <f t="shared" si="0"/>
        <v>-248</v>
      </c>
      <c r="G24" s="12"/>
      <c r="H24" s="13"/>
      <c r="I24" s="12">
        <v>-248</v>
      </c>
    </row>
    <row r="25" spans="1:9" ht="15.75" customHeight="1" x14ac:dyDescent="0.25">
      <c r="A25" s="39">
        <v>33</v>
      </c>
      <c r="B25" s="41" t="s">
        <v>30</v>
      </c>
      <c r="C25" s="17" t="s">
        <v>16</v>
      </c>
      <c r="D25" s="10">
        <v>6448</v>
      </c>
      <c r="E25" s="10">
        <v>6324</v>
      </c>
      <c r="F25" s="12">
        <f t="shared" si="0"/>
        <v>-124</v>
      </c>
      <c r="G25" s="12"/>
      <c r="H25" s="13"/>
      <c r="I25" s="12">
        <v>-124</v>
      </c>
    </row>
    <row r="26" spans="1:9" x14ac:dyDescent="0.25">
      <c r="A26" s="40"/>
      <c r="B26" s="42"/>
      <c r="C26" s="17" t="s">
        <v>18</v>
      </c>
      <c r="D26" s="10">
        <v>744</v>
      </c>
      <c r="E26" s="10">
        <v>620</v>
      </c>
      <c r="F26" s="12">
        <f t="shared" si="0"/>
        <v>-124</v>
      </c>
      <c r="G26" s="12"/>
      <c r="H26" s="13"/>
      <c r="I26" s="12">
        <v>-124</v>
      </c>
    </row>
    <row r="27" spans="1:9" x14ac:dyDescent="0.25">
      <c r="A27" s="39">
        <v>35</v>
      </c>
      <c r="B27" s="41" t="s">
        <v>31</v>
      </c>
      <c r="C27" s="17" t="s">
        <v>16</v>
      </c>
      <c r="D27" s="10">
        <v>5456</v>
      </c>
      <c r="E27" s="10">
        <v>4588</v>
      </c>
      <c r="F27" s="12">
        <f t="shared" si="0"/>
        <v>-868</v>
      </c>
      <c r="G27" s="12">
        <v>5084</v>
      </c>
      <c r="H27" s="13">
        <f>SUM(D27-G27)</f>
        <v>372</v>
      </c>
      <c r="I27" s="12">
        <v>-372</v>
      </c>
    </row>
    <row r="28" spans="1:9" x14ac:dyDescent="0.25">
      <c r="A28" s="40"/>
      <c r="B28" s="42"/>
      <c r="C28" s="17" t="s">
        <v>18</v>
      </c>
      <c r="D28" s="10">
        <v>372</v>
      </c>
      <c r="E28" s="10">
        <v>372</v>
      </c>
      <c r="F28" s="12"/>
      <c r="G28" s="12"/>
      <c r="H28" s="13">
        <f>SUM(D28-G28)</f>
        <v>372</v>
      </c>
      <c r="I28" s="12">
        <v>-372</v>
      </c>
    </row>
    <row r="29" spans="1:9" x14ac:dyDescent="0.25">
      <c r="A29" s="39">
        <v>36</v>
      </c>
      <c r="B29" s="41" t="s">
        <v>32</v>
      </c>
      <c r="C29" s="17" t="s">
        <v>16</v>
      </c>
      <c r="D29" s="10">
        <v>3224</v>
      </c>
      <c r="E29" s="10">
        <v>3348</v>
      </c>
      <c r="F29" s="12">
        <f t="shared" si="0"/>
        <v>124</v>
      </c>
      <c r="G29" s="12"/>
      <c r="H29" s="13"/>
      <c r="I29" s="12">
        <v>124</v>
      </c>
    </row>
    <row r="30" spans="1:9" x14ac:dyDescent="0.25">
      <c r="A30" s="40"/>
      <c r="B30" s="42"/>
      <c r="C30" s="17" t="s">
        <v>18</v>
      </c>
      <c r="D30" s="10">
        <v>744</v>
      </c>
      <c r="E30" s="10">
        <v>620</v>
      </c>
      <c r="F30" s="12">
        <f t="shared" si="0"/>
        <v>-124</v>
      </c>
      <c r="G30" s="12"/>
      <c r="H30" s="13"/>
      <c r="I30" s="12">
        <v>-124</v>
      </c>
    </row>
    <row r="31" spans="1:9" x14ac:dyDescent="0.25">
      <c r="A31" s="39">
        <v>38</v>
      </c>
      <c r="B31" s="8" t="s">
        <v>33</v>
      </c>
      <c r="C31" s="17" t="s">
        <v>16</v>
      </c>
      <c r="D31" s="10">
        <v>3968</v>
      </c>
      <c r="E31" s="10">
        <v>3596</v>
      </c>
      <c r="F31" s="12">
        <f t="shared" si="0"/>
        <v>-372</v>
      </c>
      <c r="G31" s="12"/>
      <c r="H31" s="13"/>
      <c r="I31" s="12">
        <v>-372</v>
      </c>
    </row>
    <row r="32" spans="1:9" x14ac:dyDescent="0.25">
      <c r="A32" s="40"/>
      <c r="B32" s="8" t="s">
        <v>34</v>
      </c>
      <c r="C32" s="17" t="s">
        <v>16</v>
      </c>
      <c r="D32" s="10">
        <v>2232</v>
      </c>
      <c r="E32" s="10">
        <v>2108</v>
      </c>
      <c r="F32" s="12">
        <f t="shared" si="0"/>
        <v>-124</v>
      </c>
      <c r="G32" s="12"/>
      <c r="H32" s="13"/>
      <c r="I32" s="12">
        <v>-124</v>
      </c>
    </row>
    <row r="33" spans="1:9" x14ac:dyDescent="0.25">
      <c r="A33" s="39">
        <v>39</v>
      </c>
      <c r="B33" s="41" t="s">
        <v>35</v>
      </c>
      <c r="C33" s="17" t="s">
        <v>16</v>
      </c>
      <c r="D33" s="10">
        <v>1364</v>
      </c>
      <c r="E33" s="10">
        <v>1240</v>
      </c>
      <c r="F33" s="12">
        <f t="shared" si="0"/>
        <v>-124</v>
      </c>
      <c r="G33" s="12"/>
      <c r="H33" s="13"/>
      <c r="I33" s="12">
        <v>-124</v>
      </c>
    </row>
    <row r="34" spans="1:9" x14ac:dyDescent="0.25">
      <c r="A34" s="40"/>
      <c r="B34" s="42"/>
      <c r="C34" s="17" t="s">
        <v>18</v>
      </c>
      <c r="D34" s="10">
        <v>620</v>
      </c>
      <c r="E34" s="10">
        <v>496</v>
      </c>
      <c r="F34" s="12">
        <f t="shared" si="0"/>
        <v>-124</v>
      </c>
      <c r="G34" s="12"/>
      <c r="H34" s="13"/>
      <c r="I34" s="12">
        <v>-124</v>
      </c>
    </row>
    <row r="35" spans="1:9" x14ac:dyDescent="0.25">
      <c r="A35" s="4">
        <v>40</v>
      </c>
      <c r="B35" s="34" t="s">
        <v>36</v>
      </c>
      <c r="C35" s="35"/>
      <c r="D35" s="20">
        <f>SUM(D10:D34)</f>
        <v>80724</v>
      </c>
      <c r="E35" s="20">
        <f>SUM(E10:E34)</f>
        <v>75268</v>
      </c>
      <c r="F35" s="16">
        <f>SUM(F10:F34)</f>
        <v>-5456</v>
      </c>
      <c r="G35" s="16">
        <f>SUM(G10:G34)</f>
        <v>5828</v>
      </c>
      <c r="H35" s="16">
        <f>SUM(H10:H34)</f>
        <v>1240</v>
      </c>
      <c r="I35" s="16">
        <f>SUM(I10:I34)</f>
        <v>-5580</v>
      </c>
    </row>
    <row r="36" spans="1:9" x14ac:dyDescent="0.25">
      <c r="A36" s="11"/>
      <c r="B36" s="36" t="s">
        <v>37</v>
      </c>
      <c r="C36" s="37"/>
      <c r="D36" s="12">
        <f>SUM(D9+D35)</f>
        <v>308516</v>
      </c>
      <c r="E36" s="12">
        <f>SUM(E9+E35)</f>
        <v>302440</v>
      </c>
      <c r="F36" s="12">
        <f>SUM(F9+F35)</f>
        <v>-6076</v>
      </c>
      <c r="G36" s="12">
        <f>SUM(G9+G35)</f>
        <v>5828</v>
      </c>
      <c r="H36" s="12">
        <f>SUM(H9+H35)</f>
        <v>1240</v>
      </c>
      <c r="I36" s="12">
        <f>SUM(I9+I35)</f>
        <v>-6200</v>
      </c>
    </row>
    <row r="37" spans="1:9" x14ac:dyDescent="0.25">
      <c r="A37" s="11">
        <v>41</v>
      </c>
      <c r="B37" s="21" t="s">
        <v>38</v>
      </c>
      <c r="C37" s="22"/>
      <c r="D37" s="10">
        <v>744</v>
      </c>
      <c r="E37" s="10">
        <v>620</v>
      </c>
      <c r="F37" s="12">
        <f t="shared" si="0"/>
        <v>-124</v>
      </c>
      <c r="G37" s="12"/>
      <c r="H37" s="13"/>
      <c r="I37" s="12">
        <v>-124</v>
      </c>
    </row>
    <row r="38" spans="1:9" x14ac:dyDescent="0.25">
      <c r="A38" s="23">
        <v>42</v>
      </c>
      <c r="B38" s="24" t="s">
        <v>39</v>
      </c>
      <c r="C38" s="25"/>
      <c r="D38" s="26">
        <v>372</v>
      </c>
      <c r="E38" s="26">
        <v>372</v>
      </c>
      <c r="F38" s="27"/>
      <c r="G38" s="26"/>
      <c r="H38" s="28"/>
      <c r="I38" s="27"/>
    </row>
    <row r="39" spans="1:9" x14ac:dyDescent="0.25">
      <c r="A39" s="38" t="s">
        <v>40</v>
      </c>
      <c r="B39" s="38"/>
      <c r="C39" s="38"/>
      <c r="D39" s="16">
        <f>SUM(D36+D37+D38)</f>
        <v>309632</v>
      </c>
      <c r="E39" s="16">
        <f t="shared" ref="E39:I39" si="1">SUM(E36+E37+E38)</f>
        <v>303432</v>
      </c>
      <c r="F39" s="16">
        <f t="shared" si="1"/>
        <v>-6200</v>
      </c>
      <c r="G39" s="16">
        <f t="shared" si="1"/>
        <v>5828</v>
      </c>
      <c r="H39" s="16">
        <f t="shared" si="1"/>
        <v>1240</v>
      </c>
      <c r="I39" s="16">
        <f t="shared" si="1"/>
        <v>-6324</v>
      </c>
    </row>
    <row r="40" spans="1:9" x14ac:dyDescent="0.25">
      <c r="F40" s="30"/>
      <c r="I40" s="30"/>
    </row>
    <row r="42" spans="1:9" x14ac:dyDescent="0.25">
      <c r="A42" s="31" t="s">
        <v>41</v>
      </c>
    </row>
    <row r="43" spans="1:9" x14ac:dyDescent="0.25">
      <c r="A43" s="31" t="s">
        <v>42</v>
      </c>
      <c r="B43" s="32"/>
      <c r="C43" s="33"/>
      <c r="D43" s="33"/>
    </row>
    <row r="44" spans="1:9" x14ac:dyDescent="0.25">
      <c r="A44" s="31" t="s">
        <v>43</v>
      </c>
      <c r="B44" s="32"/>
      <c r="C44" s="33"/>
      <c r="D44" s="33"/>
    </row>
  </sheetData>
  <mergeCells count="22">
    <mergeCell ref="A1:I1"/>
    <mergeCell ref="B6:C6"/>
    <mergeCell ref="B8:C8"/>
    <mergeCell ref="B9:C9"/>
    <mergeCell ref="A10:A11"/>
    <mergeCell ref="B10:B11"/>
    <mergeCell ref="A13:A14"/>
    <mergeCell ref="B13:B14"/>
    <mergeCell ref="A19:A20"/>
    <mergeCell ref="B19:B20"/>
    <mergeCell ref="A25:A26"/>
    <mergeCell ref="B25:B26"/>
    <mergeCell ref="B35:C35"/>
    <mergeCell ref="B36:C36"/>
    <mergeCell ref="A39:C39"/>
    <mergeCell ref="A27:A28"/>
    <mergeCell ref="B27:B28"/>
    <mergeCell ref="A29:A30"/>
    <mergeCell ref="B29:B30"/>
    <mergeCell ref="A31:A32"/>
    <mergeCell ref="A33:A34"/>
    <mergeCell ref="B33:B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perskirstymas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Paliulytė</dc:creator>
  <cp:lastModifiedBy>Irena Paliulytė</cp:lastModifiedBy>
  <dcterms:created xsi:type="dcterms:W3CDTF">2022-09-19T07:09:08Z</dcterms:created>
  <dcterms:modified xsi:type="dcterms:W3CDTF">2022-09-19T07:14:41Z</dcterms:modified>
</cp:coreProperties>
</file>