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gnis\homeDir$\IndreA\My Documents\Tarybos sprendimu projektai\2020 m\Dėl SVP tikslinimo 06 men pagal biudžetą\"/>
    </mc:Choice>
  </mc:AlternateContent>
  <bookViews>
    <workbookView xWindow="0" yWindow="0" windowWidth="20490" windowHeight="9045"/>
  </bookViews>
  <sheets>
    <sheet name="VI (priemones)" sheetId="1" r:id="rId1"/>
  </sheets>
  <definedNames>
    <definedName name="__xlnm.Print_Titles">#REF!</definedName>
    <definedName name="__xlnm.Print_Titles_1">#REF!</definedName>
    <definedName name="__xlnm.Print_Titles_2">#REF!</definedName>
    <definedName name="__xlnm.Print_Titles_3">#N/A</definedName>
    <definedName name="__xlnm.Print_Titles_4">#REF!</definedName>
    <definedName name="__xlnm.Print_Titles_5">'VI (priemones)'!$10:$10</definedName>
    <definedName name="__xlnm.Print_Titles_6">#REF!</definedName>
    <definedName name="__xlnm.Print_Titles_7">#REF!</definedName>
    <definedName name="__xlnm.Print_Titles_8">#REF!</definedName>
    <definedName name="print">'VI (priemones)'!$A$1:$AB$64</definedName>
    <definedName name="_xlnm.Print_Area" localSheetId="0">'VI (priemones)'!$A$1:$AB$65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" i="1" l="1"/>
  <c r="J56" i="1" l="1"/>
  <c r="J53" i="1"/>
  <c r="J54" i="1"/>
  <c r="J55" i="1"/>
  <c r="L53" i="1" l="1"/>
  <c r="K53" i="1"/>
  <c r="T56" i="1" l="1"/>
  <c r="S56" i="1"/>
  <c r="R56" i="1"/>
  <c r="Q56" i="1"/>
  <c r="P56" i="1"/>
  <c r="O56" i="1"/>
  <c r="N56" i="1"/>
  <c r="M56" i="1"/>
  <c r="L56" i="1"/>
  <c r="K56" i="1"/>
  <c r="T55" i="1"/>
  <c r="S55" i="1"/>
  <c r="R55" i="1"/>
  <c r="Q55" i="1"/>
  <c r="P55" i="1"/>
  <c r="O55" i="1"/>
  <c r="N55" i="1"/>
  <c r="M55" i="1"/>
  <c r="L55" i="1"/>
  <c r="K55" i="1"/>
  <c r="T54" i="1"/>
  <c r="S54" i="1"/>
  <c r="R54" i="1"/>
  <c r="Q54" i="1"/>
  <c r="P54" i="1"/>
  <c r="O54" i="1"/>
  <c r="N54" i="1"/>
  <c r="M54" i="1"/>
  <c r="L54" i="1"/>
  <c r="K54" i="1"/>
  <c r="T53" i="1"/>
  <c r="S53" i="1"/>
  <c r="R53" i="1"/>
  <c r="Q53" i="1"/>
  <c r="P53" i="1"/>
  <c r="N53" i="1"/>
  <c r="M53" i="1"/>
  <c r="T48" i="1"/>
  <c r="S48" i="1"/>
  <c r="R48" i="1"/>
  <c r="Q48" i="1"/>
  <c r="P48" i="1"/>
  <c r="O48" i="1"/>
  <c r="N48" i="1"/>
  <c r="M48" i="1"/>
  <c r="L48" i="1"/>
  <c r="K48" i="1"/>
  <c r="J48" i="1"/>
  <c r="T43" i="1"/>
  <c r="S43" i="1"/>
  <c r="R43" i="1"/>
  <c r="Q43" i="1"/>
  <c r="P43" i="1"/>
  <c r="O43" i="1"/>
  <c r="N43" i="1"/>
  <c r="M43" i="1"/>
  <c r="L43" i="1"/>
  <c r="K43" i="1"/>
  <c r="K51" i="1" s="1"/>
  <c r="J43" i="1"/>
  <c r="T16" i="1"/>
  <c r="S16" i="1"/>
  <c r="R16" i="1"/>
  <c r="R49" i="1" s="1"/>
  <c r="Q16" i="1"/>
  <c r="P16" i="1"/>
  <c r="O16" i="1"/>
  <c r="N16" i="1"/>
  <c r="N49" i="1" s="1"/>
  <c r="M16" i="1"/>
  <c r="L16" i="1"/>
  <c r="K16" i="1"/>
  <c r="J16" i="1"/>
  <c r="J49" i="1" s="1"/>
  <c r="Q60" i="1" l="1"/>
  <c r="M60" i="1"/>
  <c r="S51" i="1"/>
  <c r="O51" i="1"/>
  <c r="O50" i="1"/>
  <c r="S50" i="1"/>
  <c r="O49" i="1"/>
  <c r="P50" i="1"/>
  <c r="T51" i="1"/>
  <c r="M51" i="1"/>
  <c r="Q51" i="1"/>
  <c r="S49" i="1"/>
  <c r="M49" i="1"/>
  <c r="Q49" i="1"/>
  <c r="J51" i="1"/>
  <c r="N51" i="1"/>
  <c r="R51" i="1"/>
  <c r="T60" i="1"/>
  <c r="K60" i="1"/>
  <c r="L51" i="1"/>
  <c r="J60" i="1"/>
  <c r="N60" i="1"/>
  <c r="R60" i="1"/>
  <c r="K50" i="1"/>
  <c r="K49" i="1"/>
  <c r="O60" i="1"/>
  <c r="S60" i="1"/>
  <c r="L60" i="1"/>
  <c r="P60" i="1"/>
  <c r="L50" i="1"/>
  <c r="T50" i="1"/>
  <c r="L49" i="1"/>
  <c r="P49" i="1"/>
  <c r="T49" i="1"/>
  <c r="M50" i="1"/>
  <c r="Q50" i="1"/>
  <c r="J50" i="1"/>
  <c r="N50" i="1"/>
  <c r="R50" i="1"/>
  <c r="P51" i="1"/>
</calcChain>
</file>

<file path=xl/sharedStrings.xml><?xml version="1.0" encoding="utf-8"?>
<sst xmlns="http://schemas.openxmlformats.org/spreadsheetml/2006/main" count="332" uniqueCount="137">
  <si>
    <t>RASEINIŲ RAJONO SAVIVALDYBĖS 2020 - 2022  M. STRATEGINIO VEIKLOS PLANO</t>
  </si>
  <si>
    <t>KULTŪROS PAVELDO IŠSAUGOJIMO IR VYSTYMO PROGRAMA NR. 06</t>
  </si>
  <si>
    <t>2020-2022 METŲ PRIEMONIŲ, MATAVIMO KRITERIJŲ IR IŠLAIDŲ SUVESTINĖ</t>
  </si>
  <si>
    <t>Strateginio tikslo kodas</t>
  </si>
  <si>
    <t>Programos tikslo kodas</t>
  </si>
  <si>
    <t>Programos uždavinio kodas</t>
  </si>
  <si>
    <t>Priemonės kodas</t>
  </si>
  <si>
    <t>Priemonė</t>
  </si>
  <si>
    <t>Funkcinės klasifikacijos kodas</t>
  </si>
  <si>
    <t>Asignavimų valdytojo pavadinimas</t>
  </si>
  <si>
    <t>Finansavimo šaltiniai</t>
  </si>
  <si>
    <t xml:space="preserve">2019 m. išlaidos </t>
  </si>
  <si>
    <t>2020 m. išlaidų projektas</t>
  </si>
  <si>
    <t>2020 m. skirtų lėšų planas</t>
  </si>
  <si>
    <t>2021 m. išlaidų projektas</t>
  </si>
  <si>
    <t>Atsakingas</t>
  </si>
  <si>
    <t>Iš viso</t>
  </si>
  <si>
    <t>išlaidoms</t>
  </si>
  <si>
    <t>turtui įsigyti ir finansiniams įsipareigojimams vykdyti</t>
  </si>
  <si>
    <t>Proceso/indėlio vertinimo kriterijus</t>
  </si>
  <si>
    <t>Mato vnt.</t>
  </si>
  <si>
    <t>2019 m.</t>
  </si>
  <si>
    <t>2020 m.</t>
  </si>
  <si>
    <t>2021 m.</t>
  </si>
  <si>
    <t>2022 m.</t>
  </si>
  <si>
    <t>iš jų darbo užmokesčiui</t>
  </si>
  <si>
    <t>laikotarpio faktinė reikšmė</t>
  </si>
  <si>
    <t>laikotarpio siekiama reikšmė</t>
  </si>
  <si>
    <t>Priemonės vykdytojas (skyriaus, įstaigos pavadinimas)</t>
  </si>
  <si>
    <t>Atsakingas asmuo   (v. pavardė)</t>
  </si>
  <si>
    <t xml:space="preserve"> Eur</t>
  </si>
  <si>
    <t>Sukurti palankią aplinką piligriminiam turizmui, verslui ir kaimo plėtrai, išsaugant kultūros paveldo objektus 03</t>
  </si>
  <si>
    <t>03</t>
  </si>
  <si>
    <t>Kompleksinė kultūros vertybių apsauga 01</t>
  </si>
  <si>
    <t>01</t>
  </si>
  <si>
    <t>Užtikrinti kultūros vertybių apskaitą 01</t>
  </si>
  <si>
    <t>Aktyvinti Kultūros vertybių vertinimo tarybos veiklą (aktų parengimui, ekspertų apmokėjimui, medžiagos Valstybiniame archyve rinkimui)</t>
  </si>
  <si>
    <t>08</t>
  </si>
  <si>
    <t>ATPS</t>
  </si>
  <si>
    <t>SB</t>
  </si>
  <si>
    <t>Parengti dokumentus ir įregistruoti KV registre objektų skaičius</t>
  </si>
  <si>
    <t>vnt.</t>
  </si>
  <si>
    <t>2</t>
  </si>
  <si>
    <t>V.Lastakauskaitė</t>
  </si>
  <si>
    <t>02</t>
  </si>
  <si>
    <t>Dokumentacijos rengimas (geodeziniai matavimai, topo nuotraukos, sklypų planai ir įregistravimas)</t>
  </si>
  <si>
    <t>Parengtų dokumentų ir įregistruotų NT registre objektų skaičius</t>
  </si>
  <si>
    <t>A.Balčiauskas</t>
  </si>
  <si>
    <t>Iš viso uždaviniui:</t>
  </si>
  <si>
    <t>Saugoti rajono kultūros vertybes ir pasirengti Žemaičių krikšto 600 metų jubiliejui 02</t>
  </si>
  <si>
    <t>Kultūros paveldo dienų renginiai</t>
  </si>
  <si>
    <t>Suorganizuota renginių skaičius</t>
  </si>
  <si>
    <t>1</t>
  </si>
  <si>
    <t>04</t>
  </si>
  <si>
    <t xml:space="preserve">Maironio tėviškės (sodybos-muziejaus) Bernotų k. infrastruktūros įrengimas </t>
  </si>
  <si>
    <t>RKIM</t>
  </si>
  <si>
    <t>Įrengtų, sutvarkytų infrastruktūros elementų skaičius (karčių tvoros atstatomieji darbai, Maironio šaltinėlio valymas, remontas,  apšvietimo įrengimas, Sukilėlių kapinaičių tvarkybos darbai)</t>
  </si>
  <si>
    <t>5</t>
  </si>
  <si>
    <t>B.Kulpinskaitė</t>
  </si>
  <si>
    <t>Tvarkybos darbų prjekto parengimas</t>
  </si>
  <si>
    <t>Informacinės sistemos sukūrimas: kelio ženklų, rodyklių, anotacijų pagaminimas ir pastatymas</t>
  </si>
  <si>
    <t>Pagaminta ir pastatyta ženklų</t>
  </si>
  <si>
    <t>09</t>
  </si>
  <si>
    <t>Senojo pašto (MC 2673) istorinio elemento - laikrodžio atkūrimas</t>
  </si>
  <si>
    <t>Įrengtas laikrodis</t>
  </si>
  <si>
    <t>Kt</t>
  </si>
  <si>
    <t>17</t>
  </si>
  <si>
    <t>Simono Stanevičiaus sodybos-memorialinio muziejaus infrastruktūros atkūrimas ir pastatų, tvorų remontas-restauracija</t>
  </si>
  <si>
    <t>Sutvarkytų infrastruktūros elementų skaičius (Atnaujinta vazaunės plūktinė asla, atstatytos 3 durys, perdengtas ūkinio pastato stogas, pakeistos gyv.namo medinės grindys, suremontuotas kaminas)</t>
  </si>
  <si>
    <t>B. Kulpinskaitė</t>
  </si>
  <si>
    <t>18</t>
  </si>
  <si>
    <t>Neveikiančių kaimo kapinių aptvėrimas, ženklinimas,anotacinių lentų pastatymas</t>
  </si>
  <si>
    <t xml:space="preserve">Tyrimai, dokumentacijos parengimas </t>
  </si>
  <si>
    <t>19</t>
  </si>
  <si>
    <t>Kalnujų, Palendrių piliakalnio sutvarkymas ir pritaikymas lankymui proejkto sprendinių įgyvendinimas</t>
  </si>
  <si>
    <t>20</t>
  </si>
  <si>
    <t>Mažosios architektūros (koplytstulpių, kryžių) ir kt. statinių remontas - restauracija</t>
  </si>
  <si>
    <t>Tyrimai, dokumentacijos parengimas.  Restauruota koplytstulpių, kryžių ir kt. statinių skaičius</t>
  </si>
  <si>
    <t>24</t>
  </si>
  <si>
    <t>Raseinių rajono bažnyčių dalinis finansavimas kultūros paveldo objektų išsaugojimui</t>
  </si>
  <si>
    <t>Finansuotų objektų skaičus</t>
  </si>
  <si>
    <t>25</t>
  </si>
  <si>
    <t>Aštuonračio muziejuko pateiktos programos dalinis finansavimas</t>
  </si>
  <si>
    <t>Finansuotų objektų skaičius</t>
  </si>
  <si>
    <t>26</t>
  </si>
  <si>
    <t>Kultūros paveldo objektų priežiūra</t>
  </si>
  <si>
    <t xml:space="preserve">Prižiūrėti, nušienauti objektai </t>
  </si>
  <si>
    <t>27</t>
  </si>
  <si>
    <t>Jono Pauliaus II piligrimų kelio projekto įgyvendinimui (Kryžių kelio įrengimui)</t>
  </si>
  <si>
    <t xml:space="preserve">Įrengta informacinė sistema Kryžių kelio (ženklinimas kelio pradžioje ir kiekvienoje stotelėje) </t>
  </si>
  <si>
    <t>28</t>
  </si>
  <si>
    <t>Projekto "Viduklės klebonijos pastato išsaugojimas ir atgaivinimas" įgyvendinimui</t>
  </si>
  <si>
    <t>Atnaujintas klebonijos pastatas</t>
  </si>
  <si>
    <t>31</t>
  </si>
  <si>
    <t>Buvusių arešto namų komplekso Ūkinio- administracinio pastato apsaugos infrastruktūros priemonių įrengimas</t>
  </si>
  <si>
    <t>2007 m. projekto papildymas: projektavimas ir statybos darbai (3 stogeliai prie įėjimų į pastatą ir konstrukcinis stogas - įėjimas į rūsį)</t>
  </si>
  <si>
    <t>32</t>
  </si>
  <si>
    <t>V. Grybo paminklo "Žemaitis" restauracijos programos parengimas ir vykdymas</t>
  </si>
  <si>
    <t>Restauravimo konservavimo darbai</t>
  </si>
  <si>
    <t>V. Lastakauskaitė</t>
  </si>
  <si>
    <t>33</t>
  </si>
  <si>
    <t>Lietuvos partizanų kautynių ir žūties vietos atstatymo programos parengimas ir vykdymas</t>
  </si>
  <si>
    <t>S</t>
  </si>
  <si>
    <t>Įrengta savanorių įamžinimo vieta Šiluvoje</t>
  </si>
  <si>
    <t>J.Šlepas</t>
  </si>
  <si>
    <t>Projekto sprendinių įgyvendinimas</t>
  </si>
  <si>
    <t>39</t>
  </si>
  <si>
    <t>Raseinių kalėjimo pastatų komplekso, kalėjimo pastato tvarkybos (remonto) darbai</t>
  </si>
  <si>
    <t>LRVB</t>
  </si>
  <si>
    <t>Tęstiniai stogo tvarkybos darbai</t>
  </si>
  <si>
    <t>40</t>
  </si>
  <si>
    <t>Raseinių Švč. Trejybės cerkvės remonto darbų finansavimas</t>
  </si>
  <si>
    <t>Informuoti, šviesti bendruomenę kultūros paveldo klausimais 03</t>
  </si>
  <si>
    <t>Vaizdinės ir informacinės medžiagos parengimas, visuomenės informavimas, leidinių leidyba ir renginių organizavimas apie kultūros paveldo objektus</t>
  </si>
  <si>
    <t>Išleistų leidinių ir suorganizuotų renginių skaičius</t>
  </si>
  <si>
    <t>VšĮ "AR"</t>
  </si>
  <si>
    <t>A. Zmitra</t>
  </si>
  <si>
    <t>Iš viso programos tikslui:</t>
  </si>
  <si>
    <t>iš viso strateginiam tikslui:</t>
  </si>
  <si>
    <t>Iš viso programai:</t>
  </si>
  <si>
    <t>SB - Savivaldybės biudžeto lėšos</t>
  </si>
  <si>
    <t xml:space="preserve">SB(VIP) - Valstybės biudžeto specialiosios tikslinės dotacijos lėšos iš valstybės investicijų programos </t>
  </si>
  <si>
    <t>P - paskolos lėšos</t>
  </si>
  <si>
    <t>LRVB - Valstybės biudžeto (pavedimų) lėšos</t>
  </si>
  <si>
    <t>KPP - kelių priežiūros ir plėtros programos lėšos</t>
  </si>
  <si>
    <t>ES - Europos Sąjungos paramos lėšos</t>
  </si>
  <si>
    <t>Kt - kiti finansavimo šaltiniai</t>
  </si>
  <si>
    <t>ATPS - Architektūros ir teritorijų planavimo skyrius</t>
  </si>
  <si>
    <t>RKIM - Raseinių krašto istorijos muziejus</t>
  </si>
  <si>
    <t>VšĮ "AR" - VšĮ "Atrask Raseinius"</t>
  </si>
  <si>
    <t>3</t>
  </si>
  <si>
    <t xml:space="preserve">Raseinių rajono savivaldybės tarybos 2020 m. sausio 30 d. sprendimu Nr. TS-19 patvirtinto 2020-2022 metų strateginio veiklos plano                                                                             6 priedo lentelė    </t>
  </si>
  <si>
    <t>(Raseinių rajono savivaldybės tarybos 2020 m.        d. sprendimo Nr. TS-   redakcija)</t>
  </si>
  <si>
    <t>41</t>
  </si>
  <si>
    <t>Memorialinio ženklo Ariogalos m. (Raseinių r. sav.) statyba ir teritorijos sutvarkymas</t>
  </si>
  <si>
    <t xml:space="preserve">Pastatytas memorialinis ženklas, sutvarkyta teritorija aplink </t>
  </si>
  <si>
    <r>
      <t xml:space="preserve">Raseinių savivaldybės kraštovaizdžio formavimo archeologiniuose objektuose (Prabaudos, </t>
    </r>
    <r>
      <rPr>
        <b/>
        <sz val="8"/>
        <rFont val="Times New Roman"/>
        <family val="1"/>
        <charset val="186"/>
      </rPr>
      <t>Kalnujų,</t>
    </r>
    <r>
      <rPr>
        <sz val="8"/>
        <rFont val="Times New Roman"/>
        <family val="1"/>
        <charset val="186"/>
      </rPr>
      <t xml:space="preserve"> Kejėnų, Betygalos, </t>
    </r>
    <r>
      <rPr>
        <b/>
        <sz val="8"/>
        <rFont val="Times New Roman"/>
        <family val="1"/>
        <charset val="186"/>
      </rPr>
      <t>Lyduvėnų</t>
    </r>
    <r>
      <rPr>
        <sz val="8"/>
        <rFont val="Times New Roman"/>
        <family val="1"/>
        <charset val="186"/>
      </rPr>
      <t xml:space="preserve"> piliakalniuose ir jų prieigose) projektų rengimas ir </t>
    </r>
    <r>
      <rPr>
        <b/>
        <sz val="8"/>
        <rFont val="Times New Roman"/>
        <family val="1"/>
        <charset val="186"/>
      </rPr>
      <t>vykdymas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</si>
</sst>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Lt &quot;;\-#,##0.00&quot; Lt &quot;;&quot; -&quot;#&quot; Lt &quot;;@\ "/>
  </numFmts>
  <fonts count="1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 Baltic"/>
    </font>
    <font>
      <b/>
      <sz val="9"/>
      <name val="Times New Roman Baltic"/>
      <charset val="186"/>
    </font>
    <font>
      <sz val="9"/>
      <name val="Times New Roman Baltic"/>
      <family val="1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52"/>
        <bgColor indexed="2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5">
    <xf numFmtId="0" fontId="0" fillId="0" borderId="0" xfId="0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top" wrapText="1"/>
    </xf>
    <xf numFmtId="0" fontId="3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2" fillId="2" borderId="2" xfId="1" applyFont="1" applyFill="1" applyBorder="1" applyAlignment="1" applyProtection="1">
      <alignment horizontal="center" vertical="top"/>
      <protection locked="0"/>
    </xf>
    <xf numFmtId="0" fontId="3" fillId="3" borderId="3" xfId="1" applyFont="1" applyFill="1" applyBorder="1" applyAlignment="1" applyProtection="1">
      <alignment horizontal="center" vertical="center" textRotation="90" wrapText="1"/>
      <protection locked="0"/>
    </xf>
    <xf numFmtId="0" fontId="3" fillId="4" borderId="4" xfId="1" applyFont="1" applyFill="1" applyBorder="1" applyAlignment="1" applyProtection="1">
      <alignment horizontal="center" vertical="center" textRotation="90" wrapText="1"/>
      <protection locked="0"/>
    </xf>
    <xf numFmtId="0" fontId="3" fillId="5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4" xfId="1" applyNumberFormat="1" applyFont="1" applyFill="1" applyBorder="1" applyAlignment="1" applyProtection="1">
      <alignment horizontal="center" vertical="center" textRotation="90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textRotation="90" wrapText="1"/>
      <protection locked="0"/>
    </xf>
    <xf numFmtId="0" fontId="3" fillId="3" borderId="7" xfId="1" applyFont="1" applyFill="1" applyBorder="1" applyAlignment="1" applyProtection="1">
      <alignment horizontal="center" vertical="center" wrapText="1"/>
      <protection locked="0"/>
    </xf>
    <xf numFmtId="0" fontId="3" fillId="3" borderId="8" xfId="1" applyFont="1" applyFill="1" applyBorder="1" applyAlignment="1" applyProtection="1">
      <alignment horizontal="center" vertical="center" wrapText="1"/>
      <protection locked="0"/>
    </xf>
    <xf numFmtId="0" fontId="3" fillId="3" borderId="9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textRotation="90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10" xfId="1" applyFont="1" applyFill="1" applyBorder="1" applyAlignment="1" applyProtection="1">
      <alignment horizontal="center" vertical="center" textRotation="90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10" xfId="1" applyFont="1" applyFill="1" applyBorder="1" applyAlignment="1" applyProtection="1">
      <alignment horizontal="center" vertical="center" wrapText="1"/>
      <protection locked="0"/>
    </xf>
    <xf numFmtId="0" fontId="3" fillId="3" borderId="11" xfId="1" applyFont="1" applyFill="1" applyBorder="1" applyAlignment="1" applyProtection="1">
      <alignment horizontal="center" vertical="center" wrapText="1"/>
      <protection locked="0"/>
    </xf>
    <xf numFmtId="0" fontId="3" fillId="3" borderId="12" xfId="1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 applyProtection="1">
      <alignment horizontal="center" vertical="center" wrapText="1"/>
      <protection locked="0"/>
    </xf>
    <xf numFmtId="0" fontId="4" fillId="4" borderId="11" xfId="1" applyFont="1" applyFill="1" applyBorder="1" applyAlignment="1" applyProtection="1">
      <alignment horizontal="center" vertical="center" wrapText="1"/>
      <protection locked="0"/>
    </xf>
    <xf numFmtId="0" fontId="3" fillId="4" borderId="13" xfId="1" applyFont="1" applyFill="1" applyBorder="1" applyAlignment="1" applyProtection="1">
      <alignment horizontal="center" vertical="center" wrapText="1"/>
      <protection locked="0"/>
    </xf>
    <xf numFmtId="0" fontId="3" fillId="4" borderId="11" xfId="1" applyFont="1" applyFill="1" applyBorder="1" applyAlignment="1" applyProtection="1">
      <alignment horizontal="center" vertical="center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5" borderId="14" xfId="1" applyFont="1" applyFill="1" applyBorder="1" applyAlignment="1" applyProtection="1">
      <alignment horizontal="center"/>
      <protection locked="0"/>
    </xf>
    <xf numFmtId="0" fontId="3" fillId="5" borderId="15" xfId="1" applyFont="1" applyFill="1" applyBorder="1" applyAlignment="1" applyProtection="1">
      <alignment horizontal="center"/>
      <protection locked="0"/>
    </xf>
    <xf numFmtId="0" fontId="3" fillId="5" borderId="15" xfId="1" applyFont="1" applyFill="1" applyBorder="1" applyAlignment="1" applyProtection="1">
      <alignment horizontal="center"/>
      <protection locked="0"/>
    </xf>
    <xf numFmtId="0" fontId="3" fillId="5" borderId="15" xfId="1" applyNumberFormat="1" applyFont="1" applyFill="1" applyBorder="1" applyAlignment="1" applyProtection="1">
      <alignment horizontal="center"/>
      <protection locked="0"/>
    </xf>
    <xf numFmtId="0" fontId="3" fillId="5" borderId="16" xfId="1" applyFont="1" applyFill="1" applyBorder="1" applyAlignment="1" applyProtection="1">
      <alignment horizontal="center"/>
      <protection locked="0"/>
    </xf>
    <xf numFmtId="0" fontId="3" fillId="5" borderId="17" xfId="1" applyFont="1" applyFill="1" applyBorder="1" applyAlignment="1" applyProtection="1">
      <alignment horizontal="center"/>
      <protection locked="0"/>
    </xf>
    <xf numFmtId="0" fontId="3" fillId="5" borderId="18" xfId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Alignment="1">
      <alignment horizontal="left"/>
    </xf>
    <xf numFmtId="49" fontId="2" fillId="3" borderId="19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left"/>
    </xf>
    <xf numFmtId="0" fontId="2" fillId="4" borderId="20" xfId="1" applyFont="1" applyFill="1" applyBorder="1" applyAlignment="1">
      <alignment horizontal="left"/>
    </xf>
    <xf numFmtId="49" fontId="2" fillId="4" borderId="20" xfId="1" applyNumberFormat="1" applyFont="1" applyFill="1" applyBorder="1" applyAlignment="1">
      <alignment horizontal="center" vertical="center"/>
    </xf>
    <xf numFmtId="0" fontId="2" fillId="5" borderId="21" xfId="1" applyFont="1" applyFill="1" applyBorder="1" applyAlignment="1">
      <alignment horizontal="left"/>
    </xf>
    <xf numFmtId="49" fontId="2" fillId="5" borderId="20" xfId="1" applyNumberFormat="1" applyFont="1" applyFill="1" applyBorder="1" applyAlignment="1">
      <alignment horizontal="center" vertical="center"/>
    </xf>
    <xf numFmtId="49" fontId="3" fillId="0" borderId="22" xfId="2" applyNumberFormat="1" applyFont="1" applyFill="1" applyBorder="1" applyAlignment="1">
      <alignment horizontal="center" vertical="center"/>
    </xf>
    <xf numFmtId="164" fontId="3" fillId="0" borderId="23" xfId="2" applyNumberFormat="1" applyFont="1" applyBorder="1" applyAlignment="1">
      <alignment horizontal="left" vertical="center" wrapText="1"/>
    </xf>
    <xf numFmtId="164" fontId="3" fillId="0" borderId="24" xfId="2" applyNumberFormat="1" applyFont="1" applyBorder="1" applyAlignment="1">
      <alignment horizontal="left" vertical="center" wrapText="1"/>
    </xf>
    <xf numFmtId="49" fontId="3" fillId="0" borderId="25" xfId="2" applyNumberFormat="1" applyFont="1" applyBorder="1" applyAlignment="1">
      <alignment horizontal="center" vertical="center"/>
    </xf>
    <xf numFmtId="49" fontId="3" fillId="0" borderId="23" xfId="2" applyNumberFormat="1" applyFont="1" applyBorder="1" applyAlignment="1">
      <alignment horizontal="center" vertical="center"/>
    </xf>
    <xf numFmtId="1" fontId="3" fillId="6" borderId="26" xfId="2" applyNumberFormat="1" applyFont="1" applyFill="1" applyBorder="1" applyAlignment="1">
      <alignment horizontal="center" vertical="center"/>
    </xf>
    <xf numFmtId="1" fontId="2" fillId="7" borderId="27" xfId="2" applyNumberFormat="1" applyFont="1" applyFill="1" applyBorder="1" applyAlignment="1">
      <alignment horizontal="center" vertical="center"/>
    </xf>
    <xf numFmtId="1" fontId="5" fillId="7" borderId="28" xfId="2" applyNumberFormat="1" applyFont="1" applyFill="1" applyBorder="1" applyAlignment="1">
      <alignment horizontal="center" vertical="center"/>
    </xf>
    <xf numFmtId="1" fontId="2" fillId="6" borderId="25" xfId="1" applyNumberFormat="1" applyFont="1" applyFill="1" applyBorder="1" applyAlignment="1">
      <alignment horizontal="center" vertical="center"/>
    </xf>
    <xf numFmtId="1" fontId="2" fillId="6" borderId="29" xfId="2" applyNumberFormat="1" applyFont="1" applyFill="1" applyBorder="1" applyAlignment="1">
      <alignment horizontal="center" vertical="center"/>
    </xf>
    <xf numFmtId="1" fontId="2" fillId="6" borderId="25" xfId="2" applyNumberFormat="1" applyFont="1" applyFill="1" applyBorder="1" applyAlignment="1">
      <alignment horizontal="center" vertical="center"/>
    </xf>
    <xf numFmtId="1" fontId="3" fillId="6" borderId="25" xfId="1" applyNumberFormat="1" applyFont="1" applyFill="1" applyBorder="1" applyAlignment="1">
      <alignment horizontal="center" vertical="center"/>
    </xf>
    <xf numFmtId="1" fontId="3" fillId="6" borderId="29" xfId="1" applyNumberFormat="1" applyFont="1" applyFill="1" applyBorder="1" applyAlignment="1">
      <alignment horizontal="center" vertical="center"/>
    </xf>
    <xf numFmtId="1" fontId="3" fillId="6" borderId="30" xfId="2" applyNumberFormat="1" applyFont="1" applyFill="1" applyBorder="1" applyAlignment="1">
      <alignment horizontal="center" vertical="center"/>
    </xf>
    <xf numFmtId="1" fontId="3" fillId="6" borderId="31" xfId="1" applyNumberFormat="1" applyFont="1" applyFill="1" applyBorder="1" applyAlignment="1">
      <alignment horizontal="center" vertical="center"/>
    </xf>
    <xf numFmtId="49" fontId="3" fillId="0" borderId="32" xfId="2" applyNumberFormat="1" applyFont="1" applyBorder="1" applyAlignment="1">
      <alignment vertical="center" wrapText="1"/>
    </xf>
    <xf numFmtId="49" fontId="3" fillId="0" borderId="29" xfId="2" applyNumberFormat="1" applyFont="1" applyBorder="1" applyAlignment="1">
      <alignment horizontal="center" vertical="center"/>
    </xf>
    <xf numFmtId="49" fontId="3" fillId="0" borderId="23" xfId="1" applyNumberFormat="1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49" fontId="3" fillId="0" borderId="25" xfId="2" applyNumberFormat="1" applyFont="1" applyBorder="1" applyAlignment="1">
      <alignment horizontal="left" vertical="center" wrapText="1"/>
    </xf>
    <xf numFmtId="1" fontId="6" fillId="6" borderId="33" xfId="2" applyNumberFormat="1" applyFont="1" applyFill="1" applyBorder="1" applyAlignment="1">
      <alignment horizontal="center" vertical="center"/>
    </xf>
    <xf numFmtId="1" fontId="2" fillId="6" borderId="34" xfId="2" applyNumberFormat="1" applyFont="1" applyFill="1" applyBorder="1" applyAlignment="1">
      <alignment horizontal="center" vertical="center"/>
    </xf>
    <xf numFmtId="1" fontId="2" fillId="6" borderId="24" xfId="1" applyNumberFormat="1" applyFont="1" applyFill="1" applyBorder="1" applyAlignment="1">
      <alignment horizontal="center" vertical="center"/>
    </xf>
    <xf numFmtId="1" fontId="2" fillId="6" borderId="29" xfId="1" applyNumberFormat="1" applyFont="1" applyFill="1" applyBorder="1" applyAlignment="1">
      <alignment horizontal="center" vertical="center"/>
    </xf>
    <xf numFmtId="49" fontId="3" fillId="0" borderId="25" xfId="2" applyNumberFormat="1" applyFont="1" applyBorder="1" applyAlignment="1">
      <alignment vertical="center" wrapText="1"/>
    </xf>
    <xf numFmtId="49" fontId="3" fillId="0" borderId="35" xfId="1" applyNumberFormat="1" applyFont="1" applyBorder="1" applyAlignment="1">
      <alignment horizontal="center" vertical="center"/>
    </xf>
    <xf numFmtId="49" fontId="3" fillId="0" borderId="36" xfId="1" applyNumberFormat="1" applyFont="1" applyBorder="1" applyAlignment="1">
      <alignment horizontal="center" vertical="center"/>
    </xf>
    <xf numFmtId="0" fontId="2" fillId="5" borderId="35" xfId="1" applyFont="1" applyFill="1" applyBorder="1" applyAlignment="1">
      <alignment horizontal="right" vertical="center"/>
    </xf>
    <xf numFmtId="1" fontId="2" fillId="5" borderId="37" xfId="2" applyNumberFormat="1" applyFont="1" applyFill="1" applyBorder="1" applyAlignment="1">
      <alignment horizontal="center" vertical="center"/>
    </xf>
    <xf numFmtId="1" fontId="2" fillId="5" borderId="38" xfId="2" applyNumberFormat="1" applyFont="1" applyFill="1" applyBorder="1" applyAlignment="1">
      <alignment horizontal="center" vertical="center"/>
    </xf>
    <xf numFmtId="1" fontId="2" fillId="5" borderId="39" xfId="2" applyNumberFormat="1" applyFont="1" applyFill="1" applyBorder="1" applyAlignment="1">
      <alignment horizontal="center" vertical="center"/>
    </xf>
    <xf numFmtId="1" fontId="2" fillId="5" borderId="40" xfId="2" applyNumberFormat="1" applyFont="1" applyFill="1" applyBorder="1" applyAlignment="1">
      <alignment horizontal="center" vertical="center"/>
    </xf>
    <xf numFmtId="1" fontId="2" fillId="5" borderId="41" xfId="2" applyNumberFormat="1" applyFont="1" applyFill="1" applyBorder="1" applyAlignment="1">
      <alignment horizontal="center" vertical="center"/>
    </xf>
    <xf numFmtId="1" fontId="2" fillId="5" borderId="42" xfId="2" applyNumberFormat="1" applyFont="1" applyFill="1" applyBorder="1" applyAlignment="1">
      <alignment horizontal="center" vertical="center"/>
    </xf>
    <xf numFmtId="2" fontId="2" fillId="5" borderId="41" xfId="1" applyNumberFormat="1" applyFont="1" applyFill="1" applyBorder="1" applyAlignment="1">
      <alignment horizontal="center" vertical="center"/>
    </xf>
    <xf numFmtId="2" fontId="2" fillId="5" borderId="20" xfId="1" applyNumberFormat="1" applyFont="1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/>
    </xf>
    <xf numFmtId="0" fontId="3" fillId="5" borderId="35" xfId="1" applyFont="1" applyFill="1" applyBorder="1"/>
    <xf numFmtId="0" fontId="3" fillId="5" borderId="18" xfId="1" applyFont="1" applyFill="1" applyBorder="1"/>
    <xf numFmtId="0" fontId="3" fillId="5" borderId="43" xfId="1" applyFont="1" applyFill="1" applyBorder="1"/>
    <xf numFmtId="0" fontId="3" fillId="5" borderId="44" xfId="1" applyFont="1" applyFill="1" applyBorder="1"/>
    <xf numFmtId="0" fontId="2" fillId="5" borderId="45" xfId="1" applyFont="1" applyFill="1" applyBorder="1" applyAlignment="1">
      <alignment horizontal="left" vertical="center"/>
    </xf>
    <xf numFmtId="0" fontId="3" fillId="5" borderId="30" xfId="1" applyFont="1" applyFill="1" applyBorder="1"/>
    <xf numFmtId="0" fontId="3" fillId="5" borderId="46" xfId="1" applyFont="1" applyFill="1" applyBorder="1"/>
    <xf numFmtId="49" fontId="2" fillId="5" borderId="20" xfId="1" applyNumberFormat="1" applyFont="1" applyFill="1" applyBorder="1" applyAlignment="1">
      <alignment vertical="center" wrapText="1"/>
    </xf>
    <xf numFmtId="49" fontId="3" fillId="8" borderId="47" xfId="1" applyNumberFormat="1" applyFont="1" applyFill="1" applyBorder="1" applyAlignment="1">
      <alignment horizontal="center" vertical="center"/>
    </xf>
    <xf numFmtId="49" fontId="3" fillId="7" borderId="40" xfId="2" applyNumberFormat="1" applyFont="1" applyFill="1" applyBorder="1" applyAlignment="1">
      <alignment horizontal="left" vertical="center" wrapText="1"/>
    </xf>
    <xf numFmtId="49" fontId="3" fillId="7" borderId="48" xfId="2" applyNumberFormat="1" applyFont="1" applyFill="1" applyBorder="1" applyAlignment="1">
      <alignment horizontal="left" vertical="center" wrapText="1"/>
    </xf>
    <xf numFmtId="49" fontId="3" fillId="7" borderId="39" xfId="2" applyNumberFormat="1" applyFont="1" applyFill="1" applyBorder="1" applyAlignment="1">
      <alignment horizontal="center" vertical="center"/>
    </xf>
    <xf numFmtId="49" fontId="3" fillId="7" borderId="49" xfId="2" applyNumberFormat="1" applyFont="1" applyFill="1" applyBorder="1" applyAlignment="1">
      <alignment horizontal="center" vertical="center"/>
    </xf>
    <xf numFmtId="1" fontId="3" fillId="7" borderId="50" xfId="2" applyNumberFormat="1" applyFont="1" applyFill="1" applyBorder="1" applyAlignment="1">
      <alignment horizontal="center" vertical="center"/>
    </xf>
    <xf numFmtId="1" fontId="5" fillId="7" borderId="50" xfId="2" applyNumberFormat="1" applyFont="1" applyFill="1" applyBorder="1" applyAlignment="1">
      <alignment horizontal="center" vertical="center"/>
    </xf>
    <xf numFmtId="1" fontId="5" fillId="7" borderId="51" xfId="1" applyNumberFormat="1" applyFont="1" applyFill="1" applyBorder="1" applyAlignment="1">
      <alignment horizontal="center" vertical="center"/>
    </xf>
    <xf numFmtId="1" fontId="2" fillId="7" borderId="51" xfId="1" applyNumberFormat="1" applyFont="1" applyFill="1" applyBorder="1" applyAlignment="1">
      <alignment horizontal="center" vertical="center"/>
    </xf>
    <xf numFmtId="1" fontId="2" fillId="7" borderId="49" xfId="1" applyNumberFormat="1" applyFont="1" applyFill="1" applyBorder="1" applyAlignment="1">
      <alignment horizontal="center" vertical="center"/>
    </xf>
    <xf numFmtId="1" fontId="2" fillId="7" borderId="50" xfId="2" applyNumberFormat="1" applyFont="1" applyFill="1" applyBorder="1" applyAlignment="1">
      <alignment horizontal="center" vertical="center"/>
    </xf>
    <xf numFmtId="1" fontId="2" fillId="7" borderId="52" xfId="1" applyNumberFormat="1" applyFont="1" applyFill="1" applyBorder="1" applyAlignment="1">
      <alignment horizontal="center" vertical="center"/>
    </xf>
    <xf numFmtId="1" fontId="3" fillId="7" borderId="53" xfId="2" applyNumberFormat="1" applyFont="1" applyFill="1" applyBorder="1" applyAlignment="1">
      <alignment horizontal="center" vertical="center"/>
    </xf>
    <xf numFmtId="1" fontId="3" fillId="7" borderId="54" xfId="2" applyNumberFormat="1" applyFont="1" applyFill="1" applyBorder="1" applyAlignment="1">
      <alignment horizontal="center" vertical="center"/>
    </xf>
    <xf numFmtId="49" fontId="3" fillId="8" borderId="55" xfId="2" applyNumberFormat="1" applyFont="1" applyFill="1" applyBorder="1" applyAlignment="1">
      <alignment vertical="center" wrapText="1"/>
    </xf>
    <xf numFmtId="49" fontId="3" fillId="8" borderId="56" xfId="2" applyNumberFormat="1" applyFont="1" applyFill="1" applyBorder="1" applyAlignment="1">
      <alignment horizontal="center" vertical="center"/>
    </xf>
    <xf numFmtId="49" fontId="3" fillId="8" borderId="57" xfId="2" applyNumberFormat="1" applyFont="1" applyFill="1" applyBorder="1" applyAlignment="1">
      <alignment horizontal="center" vertical="center"/>
    </xf>
    <xf numFmtId="49" fontId="3" fillId="8" borderId="58" xfId="1" applyNumberFormat="1" applyFont="1" applyFill="1" applyBorder="1" applyAlignment="1">
      <alignment horizontal="center" vertical="center"/>
    </xf>
    <xf numFmtId="49" fontId="3" fillId="8" borderId="59" xfId="1" applyNumberFormat="1" applyFont="1" applyFill="1" applyBorder="1" applyAlignment="1">
      <alignment horizontal="center" vertical="center"/>
    </xf>
    <xf numFmtId="0" fontId="3" fillId="8" borderId="0" xfId="1" applyFont="1" applyFill="1" applyBorder="1"/>
    <xf numFmtId="49" fontId="2" fillId="5" borderId="35" xfId="1" applyNumberFormat="1" applyFont="1" applyFill="1" applyBorder="1" applyAlignment="1">
      <alignment vertical="center" wrapText="1"/>
    </xf>
    <xf numFmtId="49" fontId="3" fillId="0" borderId="58" xfId="2" applyNumberFormat="1" applyFont="1" applyFill="1" applyBorder="1" applyAlignment="1">
      <alignment horizontal="center" vertical="center"/>
    </xf>
    <xf numFmtId="49" fontId="3" fillId="7" borderId="60" xfId="2" applyNumberFormat="1" applyFont="1" applyFill="1" applyBorder="1" applyAlignment="1">
      <alignment horizontal="left" vertical="center" wrapText="1"/>
    </xf>
    <xf numFmtId="49" fontId="3" fillId="7" borderId="61" xfId="2" applyNumberFormat="1" applyFont="1" applyFill="1" applyBorder="1" applyAlignment="1">
      <alignment horizontal="left" vertical="center" wrapText="1"/>
    </xf>
    <xf numFmtId="49" fontId="3" fillId="6" borderId="60" xfId="2" applyNumberFormat="1" applyFont="1" applyFill="1" applyBorder="1" applyAlignment="1">
      <alignment horizontal="center" vertical="center"/>
    </xf>
    <xf numFmtId="49" fontId="3" fillId="6" borderId="62" xfId="2" applyNumberFormat="1" applyFont="1" applyFill="1" applyBorder="1" applyAlignment="1">
      <alignment horizontal="center" vertical="center" wrapText="1"/>
    </xf>
    <xf numFmtId="49" fontId="3" fillId="6" borderId="63" xfId="2" applyNumberFormat="1" applyFont="1" applyFill="1" applyBorder="1" applyAlignment="1">
      <alignment horizontal="center" vertical="center" wrapText="1"/>
    </xf>
    <xf numFmtId="1" fontId="6" fillId="6" borderId="64" xfId="2" applyNumberFormat="1" applyFont="1" applyFill="1" applyBorder="1" applyAlignment="1">
      <alignment horizontal="center" vertical="center" wrapText="1"/>
    </xf>
    <xf numFmtId="1" fontId="5" fillId="6" borderId="68" xfId="2" applyNumberFormat="1" applyFont="1" applyFill="1" applyBorder="1" applyAlignment="1">
      <alignment horizontal="center" vertical="center" wrapText="1"/>
    </xf>
    <xf numFmtId="1" fontId="5" fillId="6" borderId="69" xfId="2" applyNumberFormat="1" applyFont="1" applyFill="1" applyBorder="1" applyAlignment="1">
      <alignment horizontal="center" vertical="center" wrapText="1"/>
    </xf>
    <xf numFmtId="1" fontId="6" fillId="6" borderId="69" xfId="2" applyNumberFormat="1" applyFont="1" applyFill="1" applyBorder="1" applyAlignment="1">
      <alignment horizontal="center" vertical="center" wrapText="1"/>
    </xf>
    <xf numFmtId="1" fontId="6" fillId="6" borderId="70" xfId="2" applyNumberFormat="1" applyFont="1" applyFill="1" applyBorder="1" applyAlignment="1">
      <alignment horizontal="center" vertical="center" wrapText="1"/>
    </xf>
    <xf numFmtId="1" fontId="2" fillId="6" borderId="68" xfId="2" applyNumberFormat="1" applyFont="1" applyFill="1" applyBorder="1" applyAlignment="1">
      <alignment horizontal="center" vertical="center" wrapText="1"/>
    </xf>
    <xf numFmtId="1" fontId="2" fillId="6" borderId="69" xfId="2" applyNumberFormat="1" applyFont="1" applyFill="1" applyBorder="1" applyAlignment="1">
      <alignment horizontal="center" vertical="center" wrapText="1"/>
    </xf>
    <xf numFmtId="1" fontId="2" fillId="6" borderId="70" xfId="2" applyNumberFormat="1" applyFont="1" applyFill="1" applyBorder="1" applyAlignment="1">
      <alignment horizontal="center" vertical="center" wrapText="1"/>
    </xf>
    <xf numFmtId="1" fontId="3" fillId="7" borderId="71" xfId="2" applyNumberFormat="1" applyFont="1" applyFill="1" applyBorder="1" applyAlignment="1">
      <alignment horizontal="center" vertical="center" wrapText="1"/>
    </xf>
    <xf numFmtId="49" fontId="3" fillId="0" borderId="72" xfId="2" applyNumberFormat="1" applyFont="1" applyBorder="1" applyAlignment="1">
      <alignment vertical="center" wrapText="1"/>
    </xf>
    <xf numFmtId="49" fontId="3" fillId="0" borderId="20" xfId="2" applyNumberFormat="1" applyFont="1" applyBorder="1" applyAlignment="1">
      <alignment horizontal="center" vertical="center"/>
    </xf>
    <xf numFmtId="49" fontId="3" fillId="0" borderId="35" xfId="2" applyNumberFormat="1" applyFont="1" applyBorder="1" applyAlignment="1">
      <alignment horizontal="center" vertical="center"/>
    </xf>
    <xf numFmtId="49" fontId="3" fillId="0" borderId="73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58" xfId="1" applyNumberFormat="1" applyFont="1" applyBorder="1" applyAlignment="1">
      <alignment horizontal="center" vertical="center" wrapText="1"/>
    </xf>
    <xf numFmtId="49" fontId="3" fillId="0" borderId="59" xfId="1" applyNumberFormat="1" applyFont="1" applyBorder="1" applyAlignment="1">
      <alignment horizontal="center" vertical="center" wrapText="1"/>
    </xf>
    <xf numFmtId="49" fontId="3" fillId="0" borderId="74" xfId="2" applyNumberFormat="1" applyFont="1" applyFill="1" applyBorder="1" applyAlignment="1">
      <alignment horizontal="center" vertical="center"/>
    </xf>
    <xf numFmtId="49" fontId="3" fillId="7" borderId="75" xfId="2" applyNumberFormat="1" applyFont="1" applyFill="1" applyBorder="1" applyAlignment="1">
      <alignment horizontal="left" vertical="center" wrapText="1"/>
    </xf>
    <xf numFmtId="49" fontId="3" fillId="7" borderId="76" xfId="2" applyNumberFormat="1" applyFont="1" applyFill="1" applyBorder="1" applyAlignment="1">
      <alignment horizontal="left" vertical="center" wrapText="1"/>
    </xf>
    <xf numFmtId="49" fontId="3" fillId="7" borderId="75" xfId="2" applyNumberFormat="1" applyFont="1" applyFill="1" applyBorder="1" applyAlignment="1">
      <alignment horizontal="center" vertical="center"/>
    </xf>
    <xf numFmtId="49" fontId="3" fillId="6" borderId="77" xfId="2" applyNumberFormat="1" applyFont="1" applyFill="1" applyBorder="1" applyAlignment="1">
      <alignment horizontal="center" vertical="center" wrapText="1"/>
    </xf>
    <xf numFmtId="49" fontId="3" fillId="6" borderId="78" xfId="2" applyNumberFormat="1" applyFont="1" applyFill="1" applyBorder="1" applyAlignment="1">
      <alignment horizontal="center" vertical="center" wrapText="1"/>
    </xf>
    <xf numFmtId="1" fontId="6" fillId="6" borderId="79" xfId="2" applyNumberFormat="1" applyFont="1" applyFill="1" applyBorder="1" applyAlignment="1">
      <alignment horizontal="center" vertical="center" wrapText="1"/>
    </xf>
    <xf numFmtId="1" fontId="5" fillId="6" borderId="128" xfId="2" applyNumberFormat="1" applyFont="1" applyFill="1" applyBorder="1" applyAlignment="1">
      <alignment horizontal="center" vertical="center" wrapText="1"/>
    </xf>
    <xf numFmtId="1" fontId="5" fillId="6" borderId="126" xfId="2" applyNumberFormat="1" applyFont="1" applyFill="1" applyBorder="1" applyAlignment="1">
      <alignment horizontal="center" vertical="center" wrapText="1"/>
    </xf>
    <xf numFmtId="1" fontId="6" fillId="6" borderId="126" xfId="2" applyNumberFormat="1" applyFont="1" applyFill="1" applyBorder="1" applyAlignment="1">
      <alignment horizontal="center" vertical="center" wrapText="1"/>
    </xf>
    <xf numFmtId="1" fontId="6" fillId="6" borderId="127" xfId="2" applyNumberFormat="1" applyFont="1" applyFill="1" applyBorder="1" applyAlignment="1">
      <alignment horizontal="center" vertical="center" wrapText="1"/>
    </xf>
    <xf numFmtId="1" fontId="2" fillId="6" borderId="128" xfId="2" applyNumberFormat="1" applyFont="1" applyFill="1" applyBorder="1" applyAlignment="1">
      <alignment horizontal="center" vertical="center" wrapText="1"/>
    </xf>
    <xf numFmtId="1" fontId="2" fillId="6" borderId="126" xfId="2" applyNumberFormat="1" applyFont="1" applyFill="1" applyBorder="1" applyAlignment="1">
      <alignment horizontal="center" vertical="center" wrapText="1"/>
    </xf>
    <xf numFmtId="1" fontId="2" fillId="6" borderId="127" xfId="2" applyNumberFormat="1" applyFont="1" applyFill="1" applyBorder="1" applyAlignment="1">
      <alignment horizontal="center" vertical="center" wrapText="1"/>
    </xf>
    <xf numFmtId="1" fontId="3" fillId="7" borderId="146" xfId="2" applyNumberFormat="1" applyFont="1" applyFill="1" applyBorder="1" applyAlignment="1">
      <alignment horizontal="center" vertical="center" wrapText="1"/>
    </xf>
    <xf numFmtId="49" fontId="3" fillId="0" borderId="84" xfId="2" applyNumberFormat="1" applyFont="1" applyBorder="1" applyAlignment="1">
      <alignment vertical="center" wrapText="1"/>
    </xf>
    <xf numFmtId="49" fontId="3" fillId="0" borderId="85" xfId="2" applyNumberFormat="1" applyFont="1" applyBorder="1" applyAlignment="1">
      <alignment horizontal="center" vertical="center"/>
    </xf>
    <xf numFmtId="49" fontId="3" fillId="8" borderId="86" xfId="2" applyNumberFormat="1" applyFont="1" applyFill="1" applyBorder="1" applyAlignment="1">
      <alignment horizontal="center" vertical="center"/>
    </xf>
    <xf numFmtId="49" fontId="3" fillId="0" borderId="86" xfId="2" applyNumberFormat="1" applyFont="1" applyBorder="1" applyAlignment="1">
      <alignment horizontal="center" vertical="center"/>
    </xf>
    <xf numFmtId="49" fontId="3" fillId="0" borderId="74" xfId="1" applyNumberFormat="1" applyFont="1" applyBorder="1" applyAlignment="1">
      <alignment horizontal="center" vertical="center" wrapText="1"/>
    </xf>
    <xf numFmtId="49" fontId="3" fillId="0" borderId="87" xfId="1" applyNumberFormat="1" applyFont="1" applyBorder="1" applyAlignment="1">
      <alignment horizontal="center" vertical="center" wrapText="1"/>
    </xf>
    <xf numFmtId="0" fontId="3" fillId="0" borderId="88" xfId="1" applyFont="1" applyBorder="1"/>
    <xf numFmtId="49" fontId="3" fillId="0" borderId="19" xfId="1" applyNumberFormat="1" applyFont="1" applyFill="1" applyBorder="1" applyAlignment="1">
      <alignment horizontal="center" vertical="center"/>
    </xf>
    <xf numFmtId="49" fontId="3" fillId="0" borderId="35" xfId="2" applyNumberFormat="1" applyFont="1" applyBorder="1" applyAlignment="1">
      <alignment horizontal="left" vertical="center" wrapText="1"/>
    </xf>
    <xf numFmtId="49" fontId="3" fillId="0" borderId="72" xfId="2" applyNumberFormat="1" applyFont="1" applyBorder="1" applyAlignment="1">
      <alignment horizontal="left" vertical="center" wrapText="1"/>
    </xf>
    <xf numFmtId="1" fontId="3" fillId="0" borderId="89" xfId="2" applyNumberFormat="1" applyFont="1" applyBorder="1" applyAlignment="1">
      <alignment horizontal="center" vertical="center"/>
    </xf>
    <xf numFmtId="1" fontId="2" fillId="7" borderId="72" xfId="2" applyNumberFormat="1" applyFont="1" applyFill="1" applyBorder="1" applyAlignment="1">
      <alignment horizontal="center" vertical="center"/>
    </xf>
    <xf numFmtId="1" fontId="2" fillId="6" borderId="20" xfId="1" applyNumberFormat="1" applyFont="1" applyFill="1" applyBorder="1" applyAlignment="1">
      <alignment horizontal="center" vertical="center"/>
    </xf>
    <xf numFmtId="1" fontId="2" fillId="6" borderId="35" xfId="1" applyNumberFormat="1" applyFont="1" applyFill="1" applyBorder="1" applyAlignment="1">
      <alignment horizontal="center" vertical="center"/>
    </xf>
    <xf numFmtId="1" fontId="2" fillId="7" borderId="19" xfId="1" applyNumberFormat="1" applyFont="1" applyFill="1" applyBorder="1" applyAlignment="1">
      <alignment horizontal="center" vertical="center"/>
    </xf>
    <xf numFmtId="1" fontId="2" fillId="7" borderId="90" xfId="1" applyNumberFormat="1" applyFont="1" applyFill="1" applyBorder="1" applyAlignment="1">
      <alignment horizontal="center" vertical="center"/>
    </xf>
    <xf numFmtId="1" fontId="3" fillId="7" borderId="91" xfId="2" applyNumberFormat="1" applyFont="1" applyFill="1" applyBorder="1" applyAlignment="1">
      <alignment horizontal="center" vertical="center"/>
    </xf>
    <xf numFmtId="1" fontId="3" fillId="6" borderId="92" xfId="2" applyNumberFormat="1" applyFont="1" applyFill="1" applyBorder="1" applyAlignment="1">
      <alignment horizontal="center" vertical="center"/>
    </xf>
    <xf numFmtId="49" fontId="3" fillId="0" borderId="55" xfId="2" applyNumberFormat="1" applyFont="1" applyBorder="1" applyAlignment="1">
      <alignment horizontal="left" vertical="center" wrapText="1"/>
    </xf>
    <xf numFmtId="49" fontId="3" fillId="0" borderId="56" xfId="2" applyNumberFormat="1" applyFont="1" applyBorder="1" applyAlignment="1">
      <alignment horizontal="center" vertical="center"/>
    </xf>
    <xf numFmtId="49" fontId="3" fillId="0" borderId="57" xfId="2" applyNumberFormat="1" applyFont="1" applyBorder="1" applyAlignment="1">
      <alignment horizontal="center" vertical="center"/>
    </xf>
    <xf numFmtId="49" fontId="3" fillId="0" borderId="93" xfId="1" applyNumberFormat="1" applyFont="1" applyBorder="1" applyAlignment="1">
      <alignment horizontal="center" vertical="center"/>
    </xf>
    <xf numFmtId="49" fontId="3" fillId="0" borderId="94" xfId="1" applyNumberFormat="1" applyFont="1" applyBorder="1" applyAlignment="1">
      <alignment horizontal="center" vertical="center"/>
    </xf>
    <xf numFmtId="49" fontId="3" fillId="0" borderId="47" xfId="2" applyNumberFormat="1" applyFont="1" applyFill="1" applyBorder="1" applyAlignment="1">
      <alignment horizontal="center" vertical="center"/>
    </xf>
    <xf numFmtId="49" fontId="3" fillId="0" borderId="40" xfId="2" applyNumberFormat="1" applyFont="1" applyBorder="1" applyAlignment="1">
      <alignment horizontal="left" vertical="center" wrapText="1"/>
    </xf>
    <xf numFmtId="49" fontId="3" fillId="0" borderId="48" xfId="2" applyNumberFormat="1" applyFont="1" applyBorder="1" applyAlignment="1">
      <alignment horizontal="left" vertical="center" wrapText="1"/>
    </xf>
    <xf numFmtId="49" fontId="3" fillId="0" borderId="39" xfId="2" applyNumberFormat="1" applyFont="1" applyBorder="1" applyAlignment="1">
      <alignment horizontal="center" vertical="center"/>
    </xf>
    <xf numFmtId="49" fontId="3" fillId="0" borderId="95" xfId="2" applyNumberFormat="1" applyFont="1" applyBorder="1" applyAlignment="1">
      <alignment horizontal="center" vertical="center"/>
    </xf>
    <xf numFmtId="1" fontId="3" fillId="0" borderId="96" xfId="2" applyNumberFormat="1" applyFont="1" applyBorder="1" applyAlignment="1">
      <alignment horizontal="center" vertical="center"/>
    </xf>
    <xf numFmtId="1" fontId="6" fillId="6" borderId="97" xfId="2" applyNumberFormat="1" applyFont="1" applyFill="1" applyBorder="1" applyAlignment="1">
      <alignment horizontal="center" vertical="center"/>
    </xf>
    <xf numFmtId="1" fontId="6" fillId="6" borderId="98" xfId="1" applyNumberFormat="1" applyFont="1" applyFill="1" applyBorder="1" applyAlignment="1">
      <alignment horizontal="center" vertical="center"/>
    </xf>
    <xf numFmtId="1" fontId="2" fillId="6" borderId="98" xfId="1" applyNumberFormat="1" applyFont="1" applyFill="1" applyBorder="1" applyAlignment="1">
      <alignment horizontal="center" vertical="center"/>
    </xf>
    <xf numFmtId="1" fontId="2" fillId="6" borderId="95" xfId="1" applyNumberFormat="1" applyFont="1" applyFill="1" applyBorder="1" applyAlignment="1">
      <alignment horizontal="center" vertical="center"/>
    </xf>
    <xf numFmtId="1" fontId="2" fillId="6" borderId="99" xfId="1" applyNumberFormat="1" applyFont="1" applyFill="1" applyBorder="1" applyAlignment="1">
      <alignment horizontal="center" vertical="center"/>
    </xf>
    <xf numFmtId="1" fontId="2" fillId="6" borderId="100" xfId="1" applyNumberFormat="1" applyFont="1" applyFill="1" applyBorder="1" applyAlignment="1">
      <alignment horizontal="center" vertical="center"/>
    </xf>
    <xf numFmtId="1" fontId="3" fillId="6" borderId="43" xfId="2" applyNumberFormat="1" applyFont="1" applyFill="1" applyBorder="1" applyAlignment="1">
      <alignment horizontal="center" vertical="center"/>
    </xf>
    <xf numFmtId="1" fontId="3" fillId="6" borderId="101" xfId="2" applyNumberFormat="1" applyFont="1" applyFill="1" applyBorder="1" applyAlignment="1">
      <alignment horizontal="center" vertical="center"/>
    </xf>
    <xf numFmtId="49" fontId="3" fillId="0" borderId="58" xfId="2" applyNumberFormat="1" applyFont="1" applyBorder="1" applyAlignment="1">
      <alignment vertical="top" wrapText="1"/>
    </xf>
    <xf numFmtId="49" fontId="3" fillId="0" borderId="102" xfId="2" applyNumberFormat="1" applyFont="1" applyBorder="1" applyAlignment="1">
      <alignment horizontal="center" vertical="center"/>
    </xf>
    <xf numFmtId="0" fontId="3" fillId="0" borderId="102" xfId="1" applyFont="1" applyFill="1" applyBorder="1" applyAlignment="1">
      <alignment horizontal="center" vertical="center"/>
    </xf>
    <xf numFmtId="0" fontId="3" fillId="0" borderId="63" xfId="1" applyFont="1" applyFill="1" applyBorder="1" applyAlignment="1">
      <alignment horizontal="center" vertical="center"/>
    </xf>
    <xf numFmtId="0" fontId="3" fillId="0" borderId="103" xfId="1" applyFont="1" applyFill="1" applyBorder="1" applyAlignment="1">
      <alignment horizontal="center" vertical="center"/>
    </xf>
    <xf numFmtId="0" fontId="3" fillId="0" borderId="104" xfId="1" applyFont="1" applyFill="1" applyBorder="1" applyAlignment="1">
      <alignment horizontal="center" vertical="center"/>
    </xf>
    <xf numFmtId="49" fontId="3" fillId="0" borderId="32" xfId="2" applyNumberFormat="1" applyFont="1" applyFill="1" applyBorder="1" applyAlignment="1">
      <alignment horizontal="center" vertical="center"/>
    </xf>
    <xf numFmtId="49" fontId="3" fillId="0" borderId="75" xfId="2" applyNumberFormat="1" applyFont="1" applyBorder="1" applyAlignment="1">
      <alignment horizontal="left" vertical="center" wrapText="1"/>
    </xf>
    <xf numFmtId="49" fontId="3" fillId="0" borderId="76" xfId="2" applyNumberFormat="1" applyFont="1" applyBorder="1" applyAlignment="1">
      <alignment horizontal="left" vertical="center" wrapText="1"/>
    </xf>
    <xf numFmtId="49" fontId="3" fillId="0" borderId="105" xfId="2" applyNumberFormat="1" applyFont="1" applyBorder="1" applyAlignment="1">
      <alignment horizontal="center" vertical="center"/>
    </xf>
    <xf numFmtId="1" fontId="3" fillId="6" borderId="31" xfId="2" applyNumberFormat="1" applyFont="1" applyFill="1" applyBorder="1" applyAlignment="1">
      <alignment horizontal="center" vertical="center"/>
    </xf>
    <xf numFmtId="1" fontId="6" fillId="6" borderId="24" xfId="2" applyNumberFormat="1" applyFont="1" applyFill="1" applyBorder="1" applyAlignment="1">
      <alignment horizontal="center" vertical="center"/>
    </xf>
    <xf numFmtId="1" fontId="2" fillId="6" borderId="23" xfId="1" applyNumberFormat="1" applyFont="1" applyFill="1" applyBorder="1" applyAlignment="1">
      <alignment horizontal="center" vertical="center"/>
    </xf>
    <xf numFmtId="1" fontId="2" fillId="7" borderId="22" xfId="2" applyNumberFormat="1" applyFont="1" applyFill="1" applyBorder="1" applyAlignment="1">
      <alignment horizontal="center" vertical="center"/>
    </xf>
    <xf numFmtId="1" fontId="3" fillId="6" borderId="106" xfId="2" applyNumberFormat="1" applyFont="1" applyFill="1" applyBorder="1" applyAlignment="1">
      <alignment horizontal="center" vertical="center"/>
    </xf>
    <xf numFmtId="49" fontId="3" fillId="0" borderId="74" xfId="2" applyNumberFormat="1" applyFont="1" applyBorder="1" applyAlignment="1">
      <alignment vertical="top" wrapText="1"/>
    </xf>
    <xf numFmtId="0" fontId="3" fillId="0" borderId="105" xfId="1" applyFont="1" applyFill="1" applyBorder="1" applyAlignment="1">
      <alignment horizontal="center" vertical="center"/>
    </xf>
    <xf numFmtId="0" fontId="3" fillId="0" borderId="78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49" fontId="3" fillId="0" borderId="55" xfId="2" applyNumberFormat="1" applyFont="1" applyFill="1" applyBorder="1" applyAlignment="1">
      <alignment horizontal="center" vertical="center"/>
    </xf>
    <xf numFmtId="49" fontId="3" fillId="0" borderId="107" xfId="2" applyNumberFormat="1" applyFont="1" applyBorder="1" applyAlignment="1">
      <alignment horizontal="left" vertical="center" wrapText="1"/>
    </xf>
    <xf numFmtId="49" fontId="3" fillId="0" borderId="108" xfId="2" applyNumberFormat="1" applyFont="1" applyBorder="1" applyAlignment="1">
      <alignment horizontal="left" vertical="center" wrapText="1"/>
    </xf>
    <xf numFmtId="49" fontId="3" fillId="0" borderId="107" xfId="2" applyNumberFormat="1" applyFont="1" applyBorder="1" applyAlignment="1">
      <alignment horizontal="center" vertical="center"/>
    </xf>
    <xf numFmtId="1" fontId="2" fillId="6" borderId="109" xfId="2" applyNumberFormat="1" applyFont="1" applyFill="1" applyBorder="1" applyAlignment="1">
      <alignment horizontal="center" vertical="center"/>
    </xf>
    <xf numFmtId="1" fontId="6" fillId="6" borderId="110" xfId="2" applyNumberFormat="1" applyFont="1" applyFill="1" applyBorder="1" applyAlignment="1">
      <alignment horizontal="center" vertical="center"/>
    </xf>
    <xf numFmtId="1" fontId="6" fillId="6" borderId="56" xfId="1" applyNumberFormat="1" applyFont="1" applyFill="1" applyBorder="1" applyAlignment="1">
      <alignment horizontal="center" vertical="center"/>
    </xf>
    <xf numFmtId="1" fontId="2" fillId="6" borderId="56" xfId="1" applyNumberFormat="1" applyFont="1" applyFill="1" applyBorder="1" applyAlignment="1">
      <alignment horizontal="center" vertical="center"/>
    </xf>
    <xf numFmtId="1" fontId="2" fillId="6" borderId="107" xfId="1" applyNumberFormat="1" applyFont="1" applyFill="1" applyBorder="1" applyAlignment="1">
      <alignment horizontal="center" vertical="center"/>
    </xf>
    <xf numFmtId="1" fontId="2" fillId="6" borderId="110" xfId="1" applyNumberFormat="1" applyFont="1" applyFill="1" applyBorder="1" applyAlignment="1">
      <alignment horizontal="center" vertical="center"/>
    </xf>
    <xf numFmtId="1" fontId="2" fillId="6" borderId="111" xfId="1" applyNumberFormat="1" applyFont="1" applyFill="1" applyBorder="1" applyAlignment="1">
      <alignment horizontal="center" vertical="center"/>
    </xf>
    <xf numFmtId="1" fontId="2" fillId="6" borderId="112" xfId="1" applyNumberFormat="1" applyFont="1" applyFill="1" applyBorder="1" applyAlignment="1">
      <alignment horizontal="center"/>
    </xf>
    <xf numFmtId="1" fontId="3" fillId="6" borderId="109" xfId="2" applyNumberFormat="1" applyFont="1" applyFill="1" applyBorder="1" applyAlignment="1">
      <alignment horizontal="center" vertical="center"/>
    </xf>
    <xf numFmtId="1" fontId="3" fillId="6" borderId="89" xfId="1" applyNumberFormat="1" applyFont="1" applyFill="1" applyBorder="1" applyAlignment="1">
      <alignment horizontal="center" vertical="center"/>
    </xf>
    <xf numFmtId="49" fontId="3" fillId="0" borderId="108" xfId="2" applyNumberFormat="1" applyFont="1" applyBorder="1" applyAlignment="1">
      <alignment horizontal="left" vertical="top" wrapText="1"/>
    </xf>
    <xf numFmtId="0" fontId="3" fillId="0" borderId="107" xfId="1" applyFont="1" applyFill="1" applyBorder="1" applyAlignment="1">
      <alignment horizontal="center" vertical="center"/>
    </xf>
    <xf numFmtId="0" fontId="3" fillId="0" borderId="113" xfId="1" applyFont="1" applyFill="1" applyBorder="1" applyAlignment="1">
      <alignment horizontal="center" vertical="center"/>
    </xf>
    <xf numFmtId="0" fontId="3" fillId="0" borderId="109" xfId="1" applyFont="1" applyFill="1" applyBorder="1" applyAlignment="1">
      <alignment horizontal="center" vertical="center"/>
    </xf>
    <xf numFmtId="49" fontId="3" fillId="0" borderId="57" xfId="1" applyNumberFormat="1" applyFont="1" applyBorder="1" applyAlignment="1">
      <alignment horizontal="center" vertical="center"/>
    </xf>
    <xf numFmtId="49" fontId="3" fillId="0" borderId="24" xfId="2" applyNumberFormat="1" applyFont="1" applyBorder="1" applyAlignment="1">
      <alignment horizontal="left" vertical="center" wrapText="1"/>
    </xf>
    <xf numFmtId="1" fontId="3" fillId="0" borderId="22" xfId="2" applyNumberFormat="1" applyFont="1" applyBorder="1" applyAlignment="1">
      <alignment horizontal="center" vertical="center"/>
    </xf>
    <xf numFmtId="1" fontId="5" fillId="7" borderId="22" xfId="2" applyNumberFormat="1" applyFont="1" applyFill="1" applyBorder="1" applyAlignment="1">
      <alignment horizontal="center" vertical="center"/>
    </xf>
    <xf numFmtId="1" fontId="5" fillId="6" borderId="25" xfId="1" applyNumberFormat="1" applyFont="1" applyFill="1" applyBorder="1" applyAlignment="1">
      <alignment horizontal="center" vertical="center"/>
    </xf>
    <xf numFmtId="1" fontId="2" fillId="0" borderId="22" xfId="1" applyNumberFormat="1" applyFont="1" applyFill="1" applyBorder="1" applyAlignment="1">
      <alignment horizontal="center" vertical="center"/>
    </xf>
    <xf numFmtId="1" fontId="2" fillId="0" borderId="25" xfId="1" applyNumberFormat="1" applyFont="1" applyFill="1" applyBorder="1" applyAlignment="1">
      <alignment horizontal="center" vertical="center"/>
    </xf>
    <xf numFmtId="49" fontId="3" fillId="8" borderId="0" xfId="2" applyNumberFormat="1" applyFont="1" applyFill="1" applyBorder="1" applyAlignment="1">
      <alignment horizontal="left" vertical="center" wrapText="1"/>
    </xf>
    <xf numFmtId="49" fontId="3" fillId="8" borderId="25" xfId="2" applyNumberFormat="1" applyFont="1" applyFill="1" applyBorder="1" applyAlignment="1">
      <alignment horizontal="center" vertical="center"/>
    </xf>
    <xf numFmtId="49" fontId="3" fillId="0" borderId="23" xfId="1" applyNumberFormat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49" fontId="3" fillId="0" borderId="47" xfId="2" applyNumberFormat="1" applyFont="1" applyFill="1" applyBorder="1" applyAlignment="1">
      <alignment horizontal="center" vertical="center"/>
    </xf>
    <xf numFmtId="49" fontId="6" fillId="0" borderId="48" xfId="2" applyNumberFormat="1" applyFont="1" applyBorder="1" applyAlignment="1">
      <alignment horizontal="left" vertical="center" wrapText="1"/>
    </xf>
    <xf numFmtId="49" fontId="3" fillId="0" borderId="39" xfId="2" applyNumberFormat="1" applyFont="1" applyBorder="1" applyAlignment="1">
      <alignment horizontal="center" vertical="center"/>
    </xf>
    <xf numFmtId="49" fontId="3" fillId="0" borderId="40" xfId="2" applyNumberFormat="1" applyFont="1" applyBorder="1" applyAlignment="1">
      <alignment horizontal="center" vertical="center"/>
    </xf>
    <xf numFmtId="1" fontId="3" fillId="0" borderId="47" xfId="2" applyNumberFormat="1" applyFont="1" applyBorder="1" applyAlignment="1">
      <alignment horizontal="center" vertical="center"/>
    </xf>
    <xf numFmtId="1" fontId="5" fillId="7" borderId="47" xfId="2" applyNumberFormat="1" applyFont="1" applyFill="1" applyBorder="1" applyAlignment="1">
      <alignment horizontal="center" vertical="center"/>
    </xf>
    <xf numFmtId="1" fontId="5" fillId="7" borderId="39" xfId="1" applyNumberFormat="1" applyFont="1" applyFill="1" applyBorder="1" applyAlignment="1">
      <alignment horizontal="center" vertical="center"/>
    </xf>
    <xf numFmtId="1" fontId="5" fillId="7" borderId="40" xfId="1" applyNumberFormat="1" applyFont="1" applyFill="1" applyBorder="1" applyAlignment="1">
      <alignment horizontal="center" vertical="center"/>
    </xf>
    <xf numFmtId="1" fontId="2" fillId="8" borderId="47" xfId="1" applyNumberFormat="1" applyFont="1" applyFill="1" applyBorder="1" applyAlignment="1">
      <alignment horizontal="center" vertical="center"/>
    </xf>
    <xf numFmtId="1" fontId="2" fillId="8" borderId="39" xfId="1" applyNumberFormat="1" applyFont="1" applyFill="1" applyBorder="1" applyAlignment="1">
      <alignment horizontal="center" vertical="center"/>
    </xf>
    <xf numFmtId="1" fontId="2" fillId="7" borderId="39" xfId="1" applyNumberFormat="1" applyFont="1" applyFill="1" applyBorder="1" applyAlignment="1">
      <alignment horizontal="center" vertical="center"/>
    </xf>
    <xf numFmtId="1" fontId="2" fillId="7" borderId="44" xfId="1" applyNumberFormat="1" applyFont="1" applyFill="1" applyBorder="1" applyAlignment="1">
      <alignment horizontal="center" vertical="center"/>
    </xf>
    <xf numFmtId="1" fontId="3" fillId="7" borderId="114" xfId="2" applyNumberFormat="1" applyFont="1" applyFill="1" applyBorder="1" applyAlignment="1">
      <alignment horizontal="center" vertical="center"/>
    </xf>
    <xf numFmtId="1" fontId="3" fillId="6" borderId="115" xfId="2" applyNumberFormat="1" applyFont="1" applyFill="1" applyBorder="1" applyAlignment="1">
      <alignment horizontal="center" vertical="center"/>
    </xf>
    <xf numFmtId="49" fontId="3" fillId="0" borderId="48" xfId="2" applyNumberFormat="1" applyFont="1" applyBorder="1" applyAlignment="1">
      <alignment vertical="center" wrapText="1"/>
    </xf>
    <xf numFmtId="49" fontId="3" fillId="8" borderId="39" xfId="2" applyNumberFormat="1" applyFont="1" applyFill="1" applyBorder="1" applyAlignment="1">
      <alignment horizontal="center" vertical="center"/>
    </xf>
    <xf numFmtId="49" fontId="3" fillId="0" borderId="40" xfId="1" applyNumberFormat="1" applyFont="1" applyFill="1" applyBorder="1" applyAlignment="1">
      <alignment horizontal="center" vertical="center"/>
    </xf>
    <xf numFmtId="49" fontId="3" fillId="0" borderId="44" xfId="2" applyNumberFormat="1" applyFont="1" applyBorder="1" applyAlignment="1">
      <alignment horizontal="center" vertical="center"/>
    </xf>
    <xf numFmtId="0" fontId="3" fillId="0" borderId="114" xfId="1" applyFont="1" applyFill="1" applyBorder="1" applyAlignment="1">
      <alignment horizontal="center" vertical="center"/>
    </xf>
    <xf numFmtId="49" fontId="3" fillId="0" borderId="44" xfId="1" applyNumberFormat="1" applyFont="1" applyBorder="1" applyAlignment="1">
      <alignment horizontal="center" vertical="center"/>
    </xf>
    <xf numFmtId="49" fontId="3" fillId="0" borderId="58" xfId="2" applyNumberFormat="1" applyFont="1" applyFill="1" applyBorder="1" applyAlignment="1">
      <alignment horizontal="center" vertical="center"/>
    </xf>
    <xf numFmtId="49" fontId="3" fillId="0" borderId="102" xfId="2" applyNumberFormat="1" applyFont="1" applyBorder="1" applyAlignment="1">
      <alignment horizontal="left" vertical="center" wrapText="1"/>
    </xf>
    <xf numFmtId="49" fontId="3" fillId="0" borderId="102" xfId="2" applyNumberFormat="1" applyFont="1" applyBorder="1" applyAlignment="1">
      <alignment horizontal="center" vertical="center"/>
    </xf>
    <xf numFmtId="49" fontId="3" fillId="0" borderId="63" xfId="2" applyNumberFormat="1" applyFont="1" applyBorder="1" applyAlignment="1">
      <alignment horizontal="center" vertical="center"/>
    </xf>
    <xf numFmtId="1" fontId="3" fillId="0" borderId="116" xfId="2" applyNumberFormat="1" applyFont="1" applyBorder="1" applyAlignment="1">
      <alignment horizontal="center" vertical="center"/>
    </xf>
    <xf numFmtId="1" fontId="5" fillId="7" borderId="116" xfId="2" applyNumberFormat="1" applyFont="1" applyFill="1" applyBorder="1" applyAlignment="1">
      <alignment horizontal="center" vertical="center"/>
    </xf>
    <xf numFmtId="1" fontId="2" fillId="7" borderId="102" xfId="1" applyNumberFormat="1" applyFont="1" applyFill="1" applyBorder="1" applyAlignment="1">
      <alignment horizontal="center" vertical="center"/>
    </xf>
    <xf numFmtId="1" fontId="5" fillId="7" borderId="102" xfId="1" applyNumberFormat="1" applyFont="1" applyFill="1" applyBorder="1" applyAlignment="1">
      <alignment horizontal="center" vertical="center"/>
    </xf>
    <xf numFmtId="1" fontId="5" fillId="7" borderId="60" xfId="1" applyNumberFormat="1" applyFont="1" applyFill="1" applyBorder="1" applyAlignment="1">
      <alignment horizontal="center" vertical="center"/>
    </xf>
    <xf numFmtId="1" fontId="2" fillId="8" borderId="116" xfId="1" applyNumberFormat="1" applyFont="1" applyFill="1" applyBorder="1" applyAlignment="1">
      <alignment horizontal="center" vertical="center"/>
    </xf>
    <xf numFmtId="1" fontId="2" fillId="8" borderId="102" xfId="1" applyNumberFormat="1" applyFont="1" applyFill="1" applyBorder="1" applyAlignment="1">
      <alignment horizontal="center" vertical="center"/>
    </xf>
    <xf numFmtId="1" fontId="2" fillId="7" borderId="63" xfId="1" applyNumberFormat="1" applyFont="1" applyFill="1" applyBorder="1" applyAlignment="1">
      <alignment horizontal="center" vertical="center"/>
    </xf>
    <xf numFmtId="1" fontId="2" fillId="7" borderId="64" xfId="2" applyNumberFormat="1" applyFont="1" applyFill="1" applyBorder="1" applyAlignment="1">
      <alignment horizontal="center" vertical="center"/>
    </xf>
    <xf numFmtId="1" fontId="3" fillId="7" borderId="71" xfId="2" applyNumberFormat="1" applyFont="1" applyFill="1" applyBorder="1" applyAlignment="1">
      <alignment horizontal="center" vertical="center"/>
    </xf>
    <xf numFmtId="49" fontId="3" fillId="8" borderId="61" xfId="2" applyNumberFormat="1" applyFont="1" applyFill="1" applyBorder="1" applyAlignment="1">
      <alignment vertical="center" wrapText="1"/>
    </xf>
    <xf numFmtId="49" fontId="3" fillId="0" borderId="60" xfId="1" applyNumberFormat="1" applyFont="1" applyFill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49" fontId="3" fillId="0" borderId="59" xfId="1" applyNumberFormat="1" applyFont="1" applyBorder="1" applyAlignment="1">
      <alignment horizontal="center" vertical="center"/>
    </xf>
    <xf numFmtId="49" fontId="3" fillId="0" borderId="65" xfId="2" applyNumberFormat="1" applyFont="1" applyFill="1" applyBorder="1" applyAlignment="1">
      <alignment horizontal="center" vertical="center"/>
    </xf>
    <xf numFmtId="49" fontId="3" fillId="6" borderId="117" xfId="2" applyNumberFormat="1" applyFont="1" applyFill="1" applyBorder="1" applyAlignment="1">
      <alignment horizontal="left" vertical="center" wrapText="1"/>
    </xf>
    <xf numFmtId="49" fontId="3" fillId="6" borderId="118" xfId="2" applyNumberFormat="1" applyFont="1" applyFill="1" applyBorder="1" applyAlignment="1">
      <alignment horizontal="left" vertical="center" wrapText="1"/>
    </xf>
    <xf numFmtId="49" fontId="3" fillId="0" borderId="66" xfId="2" applyNumberFormat="1" applyFont="1" applyFill="1" applyBorder="1" applyAlignment="1">
      <alignment horizontal="center" vertical="center"/>
    </xf>
    <xf numFmtId="49" fontId="3" fillId="0" borderId="119" xfId="2" applyNumberFormat="1" applyFont="1" applyBorder="1" applyAlignment="1">
      <alignment horizontal="center" vertical="center"/>
    </xf>
    <xf numFmtId="1" fontId="6" fillId="7" borderId="54" xfId="1" applyNumberFormat="1" applyFont="1" applyFill="1" applyBorder="1" applyAlignment="1">
      <alignment horizontal="center" vertical="center"/>
    </xf>
    <xf numFmtId="1" fontId="5" fillId="7" borderId="120" xfId="2" applyNumberFormat="1" applyFont="1" applyFill="1" applyBorder="1" applyAlignment="1">
      <alignment horizontal="center" vertical="center"/>
    </xf>
    <xf numFmtId="1" fontId="2" fillId="7" borderId="66" xfId="2" applyNumberFormat="1" applyFont="1" applyFill="1" applyBorder="1" applyAlignment="1">
      <alignment horizontal="center" vertical="center"/>
    </xf>
    <xf numFmtId="1" fontId="5" fillId="7" borderId="66" xfId="2" applyNumberFormat="1" applyFont="1" applyFill="1" applyBorder="1" applyAlignment="1">
      <alignment horizontal="center" vertical="center"/>
    </xf>
    <xf numFmtId="1" fontId="5" fillId="7" borderId="119" xfId="2" applyNumberFormat="1" applyFont="1" applyFill="1" applyBorder="1" applyAlignment="1">
      <alignment horizontal="center" vertical="center"/>
    </xf>
    <xf numFmtId="1" fontId="2" fillId="8" borderId="65" xfId="1" applyNumberFormat="1" applyFont="1" applyFill="1" applyBorder="1" applyAlignment="1">
      <alignment horizontal="center" vertical="center"/>
    </xf>
    <xf numFmtId="1" fontId="2" fillId="8" borderId="66" xfId="1" applyNumberFormat="1" applyFont="1" applyFill="1" applyBorder="1" applyAlignment="1">
      <alignment horizontal="center" vertical="center"/>
    </xf>
    <xf numFmtId="1" fontId="2" fillId="7" borderId="66" xfId="1" applyNumberFormat="1" applyFont="1" applyFill="1" applyBorder="1" applyAlignment="1">
      <alignment horizontal="center" vertical="center"/>
    </xf>
    <xf numFmtId="1" fontId="2" fillId="7" borderId="67" xfId="1" applyNumberFormat="1" applyFont="1" applyFill="1" applyBorder="1" applyAlignment="1">
      <alignment horizontal="center" vertical="center"/>
    </xf>
    <xf numFmtId="1" fontId="3" fillId="7" borderId="121" xfId="2" applyNumberFormat="1" applyFont="1" applyFill="1" applyBorder="1" applyAlignment="1">
      <alignment horizontal="center" vertical="center"/>
    </xf>
    <xf numFmtId="1" fontId="3" fillId="7" borderId="54" xfId="2" applyNumberFormat="1" applyFont="1" applyFill="1" applyBorder="1" applyAlignment="1">
      <alignment horizontal="center" vertical="center"/>
    </xf>
    <xf numFmtId="49" fontId="3" fillId="0" borderId="118" xfId="2" applyNumberFormat="1" applyFont="1" applyBorder="1" applyAlignment="1">
      <alignment horizontal="left" vertical="center" wrapText="1"/>
    </xf>
    <xf numFmtId="49" fontId="3" fillId="0" borderId="69" xfId="2" applyNumberFormat="1" applyFont="1" applyBorder="1" applyAlignment="1">
      <alignment horizontal="center" vertical="center"/>
    </xf>
    <xf numFmtId="49" fontId="3" fillId="0" borderId="70" xfId="2" applyNumberFormat="1" applyFont="1" applyBorder="1" applyAlignment="1">
      <alignment horizontal="center" vertical="center"/>
    </xf>
    <xf numFmtId="0" fontId="3" fillId="0" borderId="68" xfId="1" applyFont="1" applyFill="1" applyBorder="1" applyAlignment="1">
      <alignment horizontal="center" vertical="center"/>
    </xf>
    <xf numFmtId="0" fontId="3" fillId="0" borderId="70" xfId="1" applyFont="1" applyFill="1" applyBorder="1" applyAlignment="1">
      <alignment horizontal="center" vertical="center"/>
    </xf>
    <xf numFmtId="49" fontId="3" fillId="0" borderId="80" xfId="2" applyNumberFormat="1" applyFont="1" applyFill="1" applyBorder="1" applyAlignment="1">
      <alignment horizontal="center" vertical="center"/>
    </xf>
    <xf numFmtId="49" fontId="3" fillId="6" borderId="122" xfId="2" applyNumberFormat="1" applyFont="1" applyFill="1" applyBorder="1" applyAlignment="1">
      <alignment horizontal="left" vertical="center" wrapText="1"/>
    </xf>
    <xf numFmtId="49" fontId="3" fillId="6" borderId="27" xfId="2" applyNumberFormat="1" applyFont="1" applyFill="1" applyBorder="1" applyAlignment="1">
      <alignment horizontal="left" vertical="center" wrapText="1"/>
    </xf>
    <xf numFmtId="49" fontId="3" fillId="0" borderId="81" xfId="2" applyNumberFormat="1" applyFont="1" applyFill="1" applyBorder="1" applyAlignment="1">
      <alignment horizontal="center" vertical="center"/>
    </xf>
    <xf numFmtId="49" fontId="3" fillId="0" borderId="123" xfId="2" applyNumberFormat="1" applyFont="1" applyBorder="1" applyAlignment="1">
      <alignment horizontal="center" vertical="center"/>
    </xf>
    <xf numFmtId="1" fontId="6" fillId="7" borderId="83" xfId="1" applyNumberFormat="1" applyFont="1" applyFill="1" applyBorder="1" applyAlignment="1">
      <alignment horizontal="center" vertical="center"/>
    </xf>
    <xf numFmtId="1" fontId="5" fillId="7" borderId="124" xfId="2" applyNumberFormat="1" applyFont="1" applyFill="1" applyBorder="1" applyAlignment="1">
      <alignment horizontal="center" vertical="center"/>
    </xf>
    <xf numFmtId="1" fontId="2" fillId="7" borderId="81" xfId="2" applyNumberFormat="1" applyFont="1" applyFill="1" applyBorder="1" applyAlignment="1">
      <alignment horizontal="center" vertical="center"/>
    </xf>
    <xf numFmtId="1" fontId="5" fillId="7" borderId="81" xfId="2" applyNumberFormat="1" applyFont="1" applyFill="1" applyBorder="1" applyAlignment="1">
      <alignment horizontal="center" vertical="center"/>
    </xf>
    <xf numFmtId="1" fontId="5" fillId="7" borderId="123" xfId="2" applyNumberFormat="1" applyFont="1" applyFill="1" applyBorder="1" applyAlignment="1">
      <alignment horizontal="center" vertical="center"/>
    </xf>
    <xf numFmtId="1" fontId="2" fillId="8" borderId="80" xfId="1" applyNumberFormat="1" applyFont="1" applyFill="1" applyBorder="1" applyAlignment="1">
      <alignment horizontal="center" vertical="center"/>
    </xf>
    <xf numFmtId="1" fontId="2" fillId="8" borderId="81" xfId="1" applyNumberFormat="1" applyFont="1" applyFill="1" applyBorder="1" applyAlignment="1">
      <alignment horizontal="center" vertical="center"/>
    </xf>
    <xf numFmtId="1" fontId="2" fillId="7" borderId="81" xfId="1" applyNumberFormat="1" applyFont="1" applyFill="1" applyBorder="1" applyAlignment="1">
      <alignment horizontal="center" vertical="center"/>
    </xf>
    <xf numFmtId="1" fontId="2" fillId="7" borderId="82" xfId="1" applyNumberFormat="1" applyFont="1" applyFill="1" applyBorder="1" applyAlignment="1">
      <alignment horizontal="center" vertical="center"/>
    </xf>
    <xf numFmtId="1" fontId="3" fillId="7" borderId="125" xfId="2" applyNumberFormat="1" applyFont="1" applyFill="1" applyBorder="1" applyAlignment="1">
      <alignment horizontal="center" vertical="center"/>
    </xf>
    <xf numFmtId="1" fontId="3" fillId="7" borderId="83" xfId="2" applyNumberFormat="1" applyFont="1" applyFill="1" applyBorder="1" applyAlignment="1">
      <alignment horizontal="center" vertical="center"/>
    </xf>
    <xf numFmtId="49" fontId="3" fillId="0" borderId="27" xfId="2" applyNumberFormat="1" applyFont="1" applyBorder="1" applyAlignment="1">
      <alignment horizontal="left" vertical="center" wrapText="1"/>
    </xf>
    <xf numFmtId="49" fontId="3" fillId="0" borderId="126" xfId="2" applyNumberFormat="1" applyFont="1" applyBorder="1" applyAlignment="1">
      <alignment horizontal="center" vertical="center"/>
    </xf>
    <xf numFmtId="49" fontId="3" fillId="0" borderId="127" xfId="2" applyNumberFormat="1" applyFont="1" applyBorder="1" applyAlignment="1">
      <alignment horizontal="center" vertical="center"/>
    </xf>
    <xf numFmtId="0" fontId="3" fillId="0" borderId="128" xfId="1" applyFont="1" applyFill="1" applyBorder="1" applyAlignment="1">
      <alignment horizontal="center" vertical="center"/>
    </xf>
    <xf numFmtId="0" fontId="3" fillId="0" borderId="127" xfId="1" applyFont="1" applyFill="1" applyBorder="1" applyAlignment="1">
      <alignment horizontal="center" vertical="center"/>
    </xf>
    <xf numFmtId="49" fontId="3" fillId="0" borderId="25" xfId="2" applyNumberFormat="1" applyFont="1" applyFill="1" applyBorder="1" applyAlignment="1">
      <alignment horizontal="left" vertical="center" wrapText="1"/>
    </xf>
    <xf numFmtId="49" fontId="3" fillId="0" borderId="25" xfId="2" applyNumberFormat="1" applyFont="1" applyFill="1" applyBorder="1" applyAlignment="1">
      <alignment horizontal="center" vertical="center"/>
    </xf>
    <xf numFmtId="1" fontId="3" fillId="0" borderId="106" xfId="2" applyNumberFormat="1" applyFont="1" applyBorder="1" applyAlignment="1">
      <alignment horizontal="center" vertical="center"/>
    </xf>
    <xf numFmtId="1" fontId="5" fillId="0" borderId="129" xfId="2" applyNumberFormat="1" applyFont="1" applyBorder="1" applyAlignment="1">
      <alignment horizontal="center" vertical="center"/>
    </xf>
    <xf numFmtId="1" fontId="2" fillId="0" borderId="24" xfId="2" applyNumberFormat="1" applyFont="1" applyBorder="1" applyAlignment="1">
      <alignment horizontal="center" vertical="center"/>
    </xf>
    <xf numFmtId="1" fontId="5" fillId="6" borderId="23" xfId="1" applyNumberFormat="1" applyFont="1" applyFill="1" applyBorder="1" applyAlignment="1">
      <alignment horizontal="center" vertical="center"/>
    </xf>
    <xf numFmtId="49" fontId="3" fillId="0" borderId="24" xfId="2" applyNumberFormat="1" applyFont="1" applyBorder="1" applyAlignment="1">
      <alignment vertical="center" wrapText="1"/>
    </xf>
    <xf numFmtId="0" fontId="3" fillId="0" borderId="130" xfId="1" applyFont="1" applyFill="1" applyBorder="1" applyAlignment="1">
      <alignment horizontal="center" vertical="center"/>
    </xf>
    <xf numFmtId="49" fontId="3" fillId="0" borderId="48" xfId="2" applyNumberFormat="1" applyFont="1" applyFill="1" applyBorder="1" applyAlignment="1">
      <alignment horizontal="left" vertical="center" wrapText="1"/>
    </xf>
    <xf numFmtId="49" fontId="3" fillId="0" borderId="39" xfId="2" applyNumberFormat="1" applyFont="1" applyFill="1" applyBorder="1" applyAlignment="1">
      <alignment horizontal="center" vertical="center"/>
    </xf>
    <xf numFmtId="49" fontId="3" fillId="0" borderId="40" xfId="2" applyNumberFormat="1" applyFont="1" applyFill="1" applyBorder="1" applyAlignment="1">
      <alignment horizontal="center" vertical="center"/>
    </xf>
    <xf numFmtId="1" fontId="6" fillId="0" borderId="115" xfId="2" applyNumberFormat="1" applyFont="1" applyBorder="1" applyAlignment="1">
      <alignment horizontal="center" vertical="center"/>
    </xf>
    <xf numFmtId="1" fontId="5" fillId="6" borderId="131" xfId="2" applyNumberFormat="1" applyFont="1" applyFill="1" applyBorder="1" applyAlignment="1">
      <alignment horizontal="center" vertical="center"/>
    </xf>
    <xf numFmtId="1" fontId="2" fillId="6" borderId="132" xfId="2" applyNumberFormat="1" applyFont="1" applyFill="1" applyBorder="1" applyAlignment="1">
      <alignment horizontal="center" vertical="center"/>
    </xf>
    <xf numFmtId="1" fontId="5" fillId="6" borderId="133" xfId="1" applyNumberFormat="1" applyFont="1" applyFill="1" applyBorder="1" applyAlignment="1">
      <alignment horizontal="center" vertical="center"/>
    </xf>
    <xf numFmtId="1" fontId="5" fillId="6" borderId="134" xfId="1" applyNumberFormat="1" applyFont="1" applyFill="1" applyBorder="1" applyAlignment="1">
      <alignment horizontal="center" vertical="center"/>
    </xf>
    <xf numFmtId="1" fontId="2" fillId="0" borderId="135" xfId="1" applyNumberFormat="1" applyFont="1" applyFill="1" applyBorder="1" applyAlignment="1">
      <alignment horizontal="center" vertical="center"/>
    </xf>
    <xf numFmtId="1" fontId="2" fillId="0" borderId="133" xfId="1" applyNumberFormat="1" applyFont="1" applyFill="1" applyBorder="1" applyAlignment="1">
      <alignment horizontal="center" vertical="center"/>
    </xf>
    <xf numFmtId="1" fontId="2" fillId="6" borderId="133" xfId="1" applyNumberFormat="1" applyFont="1" applyFill="1" applyBorder="1" applyAlignment="1">
      <alignment horizontal="center" vertical="center"/>
    </xf>
    <xf numFmtId="1" fontId="2" fillId="6" borderId="114" xfId="2" applyNumberFormat="1" applyFont="1" applyFill="1" applyBorder="1" applyAlignment="1">
      <alignment horizontal="center" vertical="center"/>
    </xf>
    <xf numFmtId="49" fontId="3" fillId="0" borderId="48" xfId="2" applyNumberFormat="1" applyFont="1" applyFill="1" applyBorder="1" applyAlignment="1">
      <alignment vertical="center" wrapText="1"/>
    </xf>
    <xf numFmtId="49" fontId="3" fillId="0" borderId="40" xfId="2" applyNumberFormat="1" applyFont="1" applyFill="1" applyBorder="1" applyAlignment="1">
      <alignment horizontal="center" vertical="center" wrapText="1"/>
    </xf>
    <xf numFmtId="0" fontId="3" fillId="0" borderId="136" xfId="1" applyFont="1" applyFill="1" applyBorder="1" applyAlignment="1">
      <alignment horizontal="center" vertical="center"/>
    </xf>
    <xf numFmtId="49" fontId="3" fillId="0" borderId="68" xfId="2" applyNumberFormat="1" applyFont="1" applyFill="1" applyBorder="1" applyAlignment="1">
      <alignment horizontal="center" vertical="center"/>
    </xf>
    <xf numFmtId="49" fontId="3" fillId="0" borderId="137" xfId="2" applyNumberFormat="1" applyFont="1" applyFill="1" applyBorder="1" applyAlignment="1">
      <alignment horizontal="left" vertical="center" wrapText="1"/>
    </xf>
    <xf numFmtId="49" fontId="3" fillId="0" borderId="61" xfId="2" applyNumberFormat="1" applyFont="1" applyFill="1" applyBorder="1" applyAlignment="1">
      <alignment horizontal="left" vertical="center" wrapText="1"/>
    </xf>
    <xf numFmtId="49" fontId="3" fillId="0" borderId="102" xfId="2" applyNumberFormat="1" applyFont="1" applyFill="1" applyBorder="1" applyAlignment="1">
      <alignment horizontal="center" vertical="center"/>
    </xf>
    <xf numFmtId="49" fontId="3" fillId="0" borderId="60" xfId="2" applyNumberFormat="1" applyFont="1" applyFill="1" applyBorder="1" applyAlignment="1">
      <alignment horizontal="center" vertical="center"/>
    </xf>
    <xf numFmtId="1" fontId="5" fillId="7" borderId="120" xfId="2" applyNumberFormat="1" applyFont="1" applyFill="1" applyBorder="1" applyAlignment="1">
      <alignment horizontal="center" vertical="center"/>
    </xf>
    <xf numFmtId="1" fontId="5" fillId="7" borderId="69" xfId="1" applyNumberFormat="1" applyFont="1" applyFill="1" applyBorder="1" applyAlignment="1">
      <alignment horizontal="center" vertical="center"/>
    </xf>
    <xf numFmtId="1" fontId="5" fillId="6" borderId="66" xfId="1" applyNumberFormat="1" applyFont="1" applyFill="1" applyBorder="1" applyAlignment="1">
      <alignment horizontal="center" vertical="center"/>
    </xf>
    <xf numFmtId="1" fontId="5" fillId="6" borderId="119" xfId="1" applyNumberFormat="1" applyFont="1" applyFill="1" applyBorder="1" applyAlignment="1">
      <alignment horizontal="center" vertical="center"/>
    </xf>
    <xf numFmtId="1" fontId="2" fillId="6" borderId="65" xfId="1" applyNumberFormat="1" applyFont="1" applyFill="1" applyBorder="1" applyAlignment="1">
      <alignment horizontal="center" vertical="center"/>
    </xf>
    <xf numFmtId="1" fontId="2" fillId="6" borderId="69" xfId="1" applyNumberFormat="1" applyFont="1" applyFill="1" applyBorder="1" applyAlignment="1">
      <alignment horizontal="center" vertical="center"/>
    </xf>
    <xf numFmtId="1" fontId="2" fillId="6" borderId="70" xfId="1" applyNumberFormat="1" applyFont="1" applyFill="1" applyBorder="1" applyAlignment="1">
      <alignment horizontal="center" vertical="center"/>
    </xf>
    <xf numFmtId="1" fontId="3" fillId="7" borderId="138" xfId="2" applyNumberFormat="1" applyFont="1" applyFill="1" applyBorder="1" applyAlignment="1">
      <alignment horizontal="center" vertical="center"/>
    </xf>
    <xf numFmtId="1" fontId="3" fillId="7" borderId="89" xfId="2" applyNumberFormat="1" applyFont="1" applyFill="1" applyBorder="1" applyAlignment="1">
      <alignment horizontal="center" vertical="center"/>
    </xf>
    <xf numFmtId="49" fontId="3" fillId="0" borderId="108" xfId="2" applyNumberFormat="1" applyFont="1" applyFill="1" applyBorder="1" applyAlignment="1">
      <alignment horizontal="left" vertical="center" wrapText="1"/>
    </xf>
    <xf numFmtId="49" fontId="3" fillId="0" borderId="56" xfId="2" applyNumberFormat="1" applyFont="1" applyFill="1" applyBorder="1" applyAlignment="1">
      <alignment horizontal="center" vertical="center"/>
    </xf>
    <xf numFmtId="49" fontId="3" fillId="0" borderId="107" xfId="1" applyNumberFormat="1" applyFont="1" applyFill="1" applyBorder="1" applyAlignment="1">
      <alignment horizontal="center" vertical="center"/>
    </xf>
    <xf numFmtId="49" fontId="3" fillId="0" borderId="113" xfId="2" applyNumberFormat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49" fontId="6" fillId="0" borderId="139" xfId="2" applyNumberFormat="1" applyFont="1" applyFill="1" applyBorder="1" applyAlignment="1">
      <alignment horizontal="center" vertical="center"/>
    </xf>
    <xf numFmtId="49" fontId="3" fillId="0" borderId="140" xfId="2" applyNumberFormat="1" applyFont="1" applyFill="1" applyBorder="1" applyAlignment="1">
      <alignment horizontal="left" vertical="center" wrapText="1"/>
    </xf>
    <xf numFmtId="49" fontId="3" fillId="0" borderId="108" xfId="2" applyNumberFormat="1" applyFont="1" applyFill="1" applyBorder="1" applyAlignment="1">
      <alignment horizontal="left" vertical="center" wrapText="1"/>
    </xf>
    <xf numFmtId="49" fontId="3" fillId="0" borderId="107" xfId="2" applyNumberFormat="1" applyFont="1" applyFill="1" applyBorder="1" applyAlignment="1">
      <alignment horizontal="center" vertical="center"/>
    </xf>
    <xf numFmtId="49" fontId="3" fillId="0" borderId="141" xfId="2" applyNumberFormat="1" applyFont="1" applyBorder="1" applyAlignment="1">
      <alignment horizontal="center" vertical="center"/>
    </xf>
    <xf numFmtId="49" fontId="3" fillId="0" borderId="112" xfId="2" applyNumberFormat="1" applyFont="1" applyFill="1" applyBorder="1" applyAlignment="1">
      <alignment horizontal="center" vertical="center"/>
    </xf>
    <xf numFmtId="1" fontId="3" fillId="0" borderId="142" xfId="2" applyNumberFormat="1" applyFont="1" applyBorder="1" applyAlignment="1">
      <alignment horizontal="center" vertical="center"/>
    </xf>
    <xf numFmtId="1" fontId="5" fillId="7" borderId="143" xfId="1" applyNumberFormat="1" applyFont="1" applyFill="1" applyBorder="1" applyAlignment="1">
      <alignment horizontal="center" vertical="center"/>
    </xf>
    <xf numFmtId="1" fontId="5" fillId="7" borderId="141" xfId="1" applyNumberFormat="1" applyFont="1" applyFill="1" applyBorder="1" applyAlignment="1">
      <alignment horizontal="center" vertical="center"/>
    </xf>
    <xf numFmtId="1" fontId="2" fillId="6" borderId="141" xfId="1" applyNumberFormat="1" applyFont="1" applyFill="1" applyBorder="1" applyAlignment="1">
      <alignment horizontal="center" vertical="center"/>
    </xf>
    <xf numFmtId="1" fontId="2" fillId="6" borderId="140" xfId="1" applyNumberFormat="1" applyFont="1" applyFill="1" applyBorder="1" applyAlignment="1">
      <alignment horizontal="center" vertical="center"/>
    </xf>
    <xf numFmtId="1" fontId="2" fillId="6" borderId="139" xfId="1" applyNumberFormat="1" applyFont="1" applyFill="1" applyBorder="1" applyAlignment="1">
      <alignment horizontal="center" vertical="center"/>
    </xf>
    <xf numFmtId="1" fontId="2" fillId="6" borderId="144" xfId="1" applyNumberFormat="1" applyFont="1" applyFill="1" applyBorder="1" applyAlignment="1">
      <alignment horizontal="center" vertical="center"/>
    </xf>
    <xf numFmtId="1" fontId="3" fillId="6" borderId="145" xfId="2" applyNumberFormat="1" applyFont="1" applyFill="1" applyBorder="1" applyAlignment="1">
      <alignment horizontal="center" vertical="center"/>
    </xf>
    <xf numFmtId="1" fontId="3" fillId="6" borderId="146" xfId="2" applyNumberFormat="1" applyFont="1" applyFill="1" applyBorder="1" applyAlignment="1">
      <alignment horizontal="center" vertical="center"/>
    </xf>
    <xf numFmtId="49" fontId="3" fillId="0" borderId="76" xfId="2" applyNumberFormat="1" applyFont="1" applyFill="1" applyBorder="1" applyAlignment="1">
      <alignment horizontal="left" vertical="center" wrapText="1"/>
    </xf>
    <xf numFmtId="49" fontId="3" fillId="0" borderId="105" xfId="2" applyNumberFormat="1" applyFont="1" applyBorder="1" applyAlignment="1">
      <alignment horizontal="center" vertical="center"/>
    </xf>
    <xf numFmtId="49" fontId="3" fillId="0" borderId="105" xfId="2" applyNumberFormat="1" applyFont="1" applyFill="1" applyBorder="1" applyAlignment="1">
      <alignment horizontal="center" vertical="center"/>
    </xf>
    <xf numFmtId="49" fontId="3" fillId="0" borderId="75" xfId="1" applyNumberFormat="1" applyFont="1" applyFill="1" applyBorder="1" applyAlignment="1">
      <alignment horizontal="center" vertical="center"/>
    </xf>
    <xf numFmtId="49" fontId="3" fillId="0" borderId="75" xfId="2" applyNumberFormat="1" applyFont="1" applyFill="1" applyBorder="1" applyAlignment="1">
      <alignment horizontal="center" vertical="center" wrapText="1"/>
    </xf>
    <xf numFmtId="0" fontId="3" fillId="0" borderId="55" xfId="1" applyFont="1" applyFill="1" applyBorder="1" applyAlignment="1">
      <alignment horizontal="center" vertical="center"/>
    </xf>
    <xf numFmtId="49" fontId="6" fillId="8" borderId="139" xfId="2" applyNumberFormat="1" applyFont="1" applyFill="1" applyBorder="1" applyAlignment="1">
      <alignment horizontal="center" vertical="center"/>
    </xf>
    <xf numFmtId="49" fontId="3" fillId="8" borderId="117" xfId="2" applyNumberFormat="1" applyFont="1" applyFill="1" applyBorder="1" applyAlignment="1">
      <alignment horizontal="left" vertical="center" wrapText="1"/>
    </xf>
    <xf numFmtId="49" fontId="3" fillId="8" borderId="61" xfId="2" applyNumberFormat="1" applyFont="1" applyFill="1" applyBorder="1" applyAlignment="1">
      <alignment horizontal="left" vertical="center" wrapText="1"/>
    </xf>
    <xf numFmtId="49" fontId="3" fillId="8" borderId="60" xfId="2" applyNumberFormat="1" applyFont="1" applyFill="1" applyBorder="1" applyAlignment="1">
      <alignment horizontal="center" vertical="center"/>
    </xf>
    <xf numFmtId="49" fontId="3" fillId="0" borderId="60" xfId="2" applyNumberFormat="1" applyFont="1" applyBorder="1" applyAlignment="1">
      <alignment horizontal="center" vertical="center"/>
    </xf>
    <xf numFmtId="1" fontId="3" fillId="8" borderId="71" xfId="2" applyNumberFormat="1" applyFont="1" applyFill="1" applyBorder="1" applyAlignment="1">
      <alignment horizontal="center" vertical="center"/>
    </xf>
    <xf numFmtId="1" fontId="5" fillId="7" borderId="137" xfId="1" applyNumberFormat="1" applyFont="1" applyFill="1" applyBorder="1" applyAlignment="1">
      <alignment horizontal="center" vertical="center"/>
    </xf>
    <xf numFmtId="1" fontId="2" fillId="7" borderId="137" xfId="1" applyNumberFormat="1" applyFont="1" applyFill="1" applyBorder="1" applyAlignment="1">
      <alignment horizontal="center" vertical="center"/>
    </xf>
    <xf numFmtId="1" fontId="2" fillId="7" borderId="117" xfId="1" applyNumberFormat="1" applyFont="1" applyFill="1" applyBorder="1" applyAlignment="1">
      <alignment horizontal="center" vertical="center"/>
    </xf>
    <xf numFmtId="1" fontId="2" fillId="7" borderId="136" xfId="1" applyNumberFormat="1" applyFont="1" applyFill="1" applyBorder="1" applyAlignment="1">
      <alignment horizontal="center" vertical="center"/>
    </xf>
    <xf numFmtId="1" fontId="2" fillId="7" borderId="69" xfId="1" applyNumberFormat="1" applyFont="1" applyFill="1" applyBorder="1" applyAlignment="1">
      <alignment horizontal="center" vertical="center"/>
    </xf>
    <xf numFmtId="1" fontId="3" fillId="7" borderId="136" xfId="2" applyNumberFormat="1" applyFont="1" applyFill="1" applyBorder="1" applyAlignment="1">
      <alignment horizontal="center" vertical="center"/>
    </xf>
    <xf numFmtId="49" fontId="3" fillId="8" borderId="118" xfId="2" applyNumberFormat="1" applyFont="1" applyFill="1" applyBorder="1" applyAlignment="1">
      <alignment horizontal="left" vertical="center" wrapText="1"/>
    </xf>
    <xf numFmtId="49" fontId="3" fillId="8" borderId="61" xfId="2" applyNumberFormat="1" applyFont="1" applyFill="1" applyBorder="1" applyAlignment="1">
      <alignment horizontal="center" vertical="center"/>
    </xf>
    <xf numFmtId="49" fontId="3" fillId="8" borderId="102" xfId="2" applyNumberFormat="1" applyFont="1" applyFill="1" applyBorder="1" applyAlignment="1">
      <alignment horizontal="center" vertical="center"/>
    </xf>
    <xf numFmtId="49" fontId="3" fillId="8" borderId="60" xfId="1" applyNumberFormat="1" applyFont="1" applyFill="1" applyBorder="1" applyAlignment="1">
      <alignment horizontal="center" vertical="center"/>
    </xf>
    <xf numFmtId="49" fontId="3" fillId="8" borderId="60" xfId="2" applyNumberFormat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49" fontId="3" fillId="8" borderId="137" xfId="2" applyNumberFormat="1" applyFont="1" applyFill="1" applyBorder="1" applyAlignment="1">
      <alignment horizontal="left" vertical="center" wrapText="1"/>
    </xf>
    <xf numFmtId="49" fontId="3" fillId="8" borderId="107" xfId="2" applyNumberFormat="1" applyFont="1" applyFill="1" applyBorder="1" applyAlignment="1">
      <alignment horizontal="center" vertical="center"/>
    </xf>
    <xf numFmtId="1" fontId="6" fillId="8" borderId="89" xfId="2" applyNumberFormat="1" applyFont="1" applyFill="1" applyBorder="1" applyAlignment="1">
      <alignment horizontal="center" vertical="center"/>
    </xf>
    <xf numFmtId="1" fontId="5" fillId="7" borderId="139" xfId="2" applyNumberFormat="1" applyFont="1" applyFill="1" applyBorder="1" applyAlignment="1">
      <alignment horizontal="center" vertical="center"/>
    </xf>
    <xf numFmtId="1" fontId="5" fillId="7" borderId="143" xfId="2" applyNumberFormat="1" applyFont="1" applyFill="1" applyBorder="1" applyAlignment="1">
      <alignment horizontal="center" vertical="center"/>
    </xf>
    <xf numFmtId="1" fontId="2" fillId="7" borderId="140" xfId="1" applyNumberFormat="1" applyFont="1" applyFill="1" applyBorder="1" applyAlignment="1">
      <alignment horizontal="center" vertical="center"/>
    </xf>
    <xf numFmtId="1" fontId="2" fillId="7" borderId="147" xfId="1" applyNumberFormat="1" applyFont="1" applyFill="1" applyBorder="1" applyAlignment="1">
      <alignment horizontal="center" vertical="center"/>
    </xf>
    <xf numFmtId="1" fontId="5" fillId="7" borderId="138" xfId="2" applyNumberFormat="1" applyFont="1" applyFill="1" applyBorder="1" applyAlignment="1">
      <alignment horizontal="center" vertical="center"/>
    </xf>
    <xf numFmtId="1" fontId="5" fillId="7" borderId="141" xfId="2" applyNumberFormat="1" applyFont="1" applyFill="1" applyBorder="1" applyAlignment="1">
      <alignment horizontal="center" vertical="center"/>
    </xf>
    <xf numFmtId="1" fontId="2" fillId="7" borderId="138" xfId="2" applyNumberFormat="1" applyFont="1" applyFill="1" applyBorder="1" applyAlignment="1">
      <alignment horizontal="center" vertical="center"/>
    </xf>
    <xf numFmtId="49" fontId="3" fillId="8" borderId="138" xfId="2" applyNumberFormat="1" applyFont="1" applyFill="1" applyBorder="1" applyAlignment="1">
      <alignment horizontal="left" vertical="center" wrapText="1"/>
    </xf>
    <xf numFmtId="49" fontId="3" fillId="8" borderId="148" xfId="2" applyNumberFormat="1" applyFont="1" applyFill="1" applyBorder="1" applyAlignment="1">
      <alignment horizontal="center" vertical="center"/>
    </xf>
    <xf numFmtId="49" fontId="3" fillId="8" borderId="107" xfId="1" applyNumberFormat="1" applyFont="1" applyFill="1" applyBorder="1" applyAlignment="1">
      <alignment horizontal="center" vertical="center"/>
    </xf>
    <xf numFmtId="49" fontId="3" fillId="8" borderId="57" xfId="2" applyNumberFormat="1" applyFont="1" applyFill="1" applyBorder="1" applyAlignment="1">
      <alignment horizontal="center" vertical="center" wrapText="1"/>
    </xf>
    <xf numFmtId="0" fontId="3" fillId="0" borderId="139" xfId="1" applyFont="1" applyFill="1" applyBorder="1" applyAlignment="1">
      <alignment horizontal="center" vertical="center"/>
    </xf>
    <xf numFmtId="0" fontId="3" fillId="0" borderId="144" xfId="1" applyFont="1" applyFill="1" applyBorder="1" applyAlignment="1">
      <alignment horizontal="center" vertical="center"/>
    </xf>
    <xf numFmtId="49" fontId="3" fillId="8" borderId="68" xfId="2" applyNumberFormat="1" applyFont="1" applyFill="1" applyBorder="1" applyAlignment="1">
      <alignment horizontal="center" vertical="center"/>
    </xf>
    <xf numFmtId="49" fontId="3" fillId="8" borderId="137" xfId="2" applyNumberFormat="1" applyFont="1" applyFill="1" applyBorder="1" applyAlignment="1">
      <alignment vertical="center" wrapText="1"/>
    </xf>
    <xf numFmtId="49" fontId="3" fillId="8" borderId="118" xfId="2" applyNumberFormat="1" applyFont="1" applyFill="1" applyBorder="1" applyAlignment="1">
      <alignment vertical="center" wrapText="1"/>
    </xf>
    <xf numFmtId="49" fontId="3" fillId="8" borderId="62" xfId="2" applyNumberFormat="1" applyFont="1" applyFill="1" applyBorder="1" applyAlignment="1">
      <alignment horizontal="center" vertical="center"/>
    </xf>
    <xf numFmtId="49" fontId="3" fillId="0" borderId="149" xfId="2" applyNumberFormat="1" applyFont="1" applyBorder="1" applyAlignment="1">
      <alignment horizontal="center" vertical="center"/>
    </xf>
    <xf numFmtId="49" fontId="3" fillId="8" borderId="149" xfId="2" applyNumberFormat="1" applyFont="1" applyFill="1" applyBorder="1" applyAlignment="1">
      <alignment horizontal="center" vertical="center"/>
    </xf>
    <xf numFmtId="1" fontId="6" fillId="8" borderId="54" xfId="2" applyNumberFormat="1" applyFont="1" applyFill="1" applyBorder="1" applyAlignment="1">
      <alignment horizontal="center" vertical="center"/>
    </xf>
    <xf numFmtId="1" fontId="5" fillId="7" borderId="65" xfId="2" applyNumberFormat="1" applyFont="1" applyFill="1" applyBorder="1" applyAlignment="1">
      <alignment horizontal="center" vertical="center"/>
    </xf>
    <xf numFmtId="1" fontId="2" fillId="7" borderId="150" xfId="1" applyNumberFormat="1" applyFont="1" applyFill="1" applyBorder="1" applyAlignment="1">
      <alignment horizontal="center" vertical="center"/>
    </xf>
    <xf numFmtId="1" fontId="2" fillId="7" borderId="119" xfId="1" applyNumberFormat="1" applyFont="1" applyFill="1" applyBorder="1" applyAlignment="1">
      <alignment horizontal="center" vertical="center"/>
    </xf>
    <xf numFmtId="1" fontId="5" fillId="7" borderId="121" xfId="2" applyNumberFormat="1" applyFont="1" applyFill="1" applyBorder="1" applyAlignment="1">
      <alignment horizontal="center" vertical="center"/>
    </xf>
    <xf numFmtId="1" fontId="5" fillId="7" borderId="66" xfId="2" applyNumberFormat="1" applyFont="1" applyFill="1" applyBorder="1" applyAlignment="1">
      <alignment horizontal="center" vertical="center"/>
    </xf>
    <xf numFmtId="1" fontId="2" fillId="7" borderId="121" xfId="2" applyNumberFormat="1" applyFont="1" applyFill="1" applyBorder="1" applyAlignment="1">
      <alignment horizontal="center" vertical="center"/>
    </xf>
    <xf numFmtId="49" fontId="3" fillId="8" borderId="121" xfId="2" applyNumberFormat="1" applyFont="1" applyFill="1" applyBorder="1" applyAlignment="1">
      <alignment horizontal="left" vertical="center" wrapText="1"/>
    </xf>
    <xf numFmtId="49" fontId="3" fillId="8" borderId="151" xfId="2" applyNumberFormat="1" applyFont="1" applyFill="1" applyBorder="1" applyAlignment="1">
      <alignment horizontal="center" vertical="center"/>
    </xf>
    <xf numFmtId="49" fontId="3" fillId="8" borderId="152" xfId="2" applyNumberFormat="1" applyFont="1" applyFill="1" applyBorder="1" applyAlignment="1">
      <alignment horizontal="center" vertical="center"/>
    </xf>
    <xf numFmtId="49" fontId="3" fillId="8" borderId="149" xfId="1" applyNumberFormat="1" applyFont="1" applyFill="1" applyBorder="1" applyAlignment="1">
      <alignment horizontal="center" vertical="center"/>
    </xf>
    <xf numFmtId="49" fontId="3" fillId="8" borderId="149" xfId="2" applyNumberFormat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/>
    </xf>
    <xf numFmtId="0" fontId="3" fillId="0" borderId="153" xfId="1" applyFont="1" applyFill="1" applyBorder="1" applyAlignment="1">
      <alignment horizontal="center" vertical="center"/>
    </xf>
    <xf numFmtId="49" fontId="3" fillId="8" borderId="128" xfId="2" applyNumberFormat="1" applyFont="1" applyFill="1" applyBorder="1" applyAlignment="1">
      <alignment horizontal="center" vertical="center"/>
    </xf>
    <xf numFmtId="49" fontId="3" fillId="8" borderId="145" xfId="2" applyNumberFormat="1" applyFont="1" applyFill="1" applyBorder="1" applyAlignment="1">
      <alignment vertical="center" wrapText="1"/>
    </xf>
    <xf numFmtId="49" fontId="3" fillId="8" borderId="27" xfId="2" applyNumberFormat="1" applyFont="1" applyFill="1" applyBorder="1" applyAlignment="1">
      <alignment vertical="center" wrapText="1"/>
    </xf>
    <xf numFmtId="49" fontId="3" fillId="8" borderId="77" xfId="2" applyNumberFormat="1" applyFont="1" applyFill="1" applyBorder="1" applyAlignment="1">
      <alignment horizontal="center" vertical="center"/>
    </xf>
    <xf numFmtId="49" fontId="3" fillId="8" borderId="35" xfId="2" applyNumberFormat="1" applyFont="1" applyFill="1" applyBorder="1" applyAlignment="1">
      <alignment horizontal="center" vertical="center"/>
    </xf>
    <xf numFmtId="1" fontId="2" fillId="8" borderId="154" xfId="2" applyNumberFormat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1" fontId="5" fillId="7" borderId="73" xfId="1" applyNumberFormat="1" applyFont="1" applyFill="1" applyBorder="1" applyAlignment="1">
      <alignment horizontal="center" vertical="center"/>
    </xf>
    <xf numFmtId="1" fontId="2" fillId="7" borderId="0" xfId="1" applyNumberFormat="1" applyFont="1" applyFill="1" applyBorder="1" applyAlignment="1">
      <alignment horizontal="center" vertical="center"/>
    </xf>
    <xf numFmtId="1" fontId="2" fillId="7" borderId="155" xfId="1" applyNumberFormat="1" applyFont="1" applyFill="1" applyBorder="1" applyAlignment="1">
      <alignment horizontal="center" vertical="center"/>
    </xf>
    <xf numFmtId="1" fontId="2" fillId="7" borderId="156" xfId="1" applyNumberFormat="1" applyFont="1" applyFill="1" applyBorder="1" applyAlignment="1">
      <alignment horizontal="center" vertical="center"/>
    </xf>
    <xf numFmtId="1" fontId="2" fillId="7" borderId="73" xfId="1" applyNumberFormat="1" applyFont="1" applyFill="1" applyBorder="1" applyAlignment="1">
      <alignment horizontal="center" vertical="center"/>
    </xf>
    <xf numFmtId="1" fontId="2" fillId="7" borderId="156" xfId="2" applyNumberFormat="1" applyFont="1" applyFill="1" applyBorder="1" applyAlignment="1">
      <alignment horizontal="center" vertical="center"/>
    </xf>
    <xf numFmtId="1" fontId="3" fillId="7" borderId="146" xfId="2" applyNumberFormat="1" applyFont="1" applyFill="1" applyBorder="1" applyAlignment="1">
      <alignment horizontal="center" vertical="center"/>
    </xf>
    <xf numFmtId="49" fontId="3" fillId="8" borderId="157" xfId="2" applyNumberFormat="1" applyFont="1" applyFill="1" applyBorder="1" applyAlignment="1">
      <alignment horizontal="center" vertical="center"/>
    </xf>
    <xf numFmtId="49" fontId="3" fillId="8" borderId="20" xfId="2" applyNumberFormat="1" applyFont="1" applyFill="1" applyBorder="1" applyAlignment="1">
      <alignment horizontal="center" vertical="center"/>
    </xf>
    <xf numFmtId="49" fontId="3" fillId="8" borderId="35" xfId="1" applyNumberFormat="1" applyFont="1" applyFill="1" applyBorder="1" applyAlignment="1">
      <alignment horizontal="center" vertical="center"/>
    </xf>
    <xf numFmtId="49" fontId="3" fillId="8" borderId="35" xfId="2" applyNumberFormat="1" applyFont="1" applyFill="1" applyBorder="1" applyAlignment="1">
      <alignment horizontal="center" vertical="center" wrapText="1"/>
    </xf>
    <xf numFmtId="0" fontId="3" fillId="0" borderId="158" xfId="1" applyFont="1" applyFill="1" applyBorder="1" applyAlignment="1">
      <alignment horizontal="center" vertical="center"/>
    </xf>
    <xf numFmtId="0" fontId="3" fillId="0" borderId="159" xfId="1" applyFont="1" applyFill="1" applyBorder="1" applyAlignment="1">
      <alignment horizontal="center" vertical="center"/>
    </xf>
    <xf numFmtId="49" fontId="2" fillId="5" borderId="35" xfId="1" applyNumberFormat="1" applyFont="1" applyFill="1" applyBorder="1" applyAlignment="1">
      <alignment horizontal="center" vertical="center"/>
    </xf>
    <xf numFmtId="49" fontId="6" fillId="8" borderId="68" xfId="2" applyNumberFormat="1" applyFont="1" applyFill="1" applyBorder="1" applyAlignment="1">
      <alignment horizontal="center" vertical="center" wrapText="1"/>
    </xf>
    <xf numFmtId="49" fontId="6" fillId="8" borderId="155" xfId="2" applyNumberFormat="1" applyFont="1" applyFill="1" applyBorder="1" applyAlignment="1">
      <alignment horizontal="left" vertical="center" wrapText="1"/>
    </xf>
    <xf numFmtId="49" fontId="6" fillId="8" borderId="34" xfId="2" applyNumberFormat="1" applyFont="1" applyFill="1" applyBorder="1" applyAlignment="1">
      <alignment horizontal="left" vertical="center" wrapText="1"/>
    </xf>
    <xf numFmtId="49" fontId="6" fillId="8" borderId="69" xfId="2" applyNumberFormat="1" applyFont="1" applyFill="1" applyBorder="1" applyAlignment="1">
      <alignment horizontal="center" vertical="center" wrapText="1"/>
    </xf>
    <xf numFmtId="49" fontId="6" fillId="0" borderId="69" xfId="2" applyNumberFormat="1" applyFont="1" applyBorder="1" applyAlignment="1">
      <alignment horizontal="center" vertical="center" wrapText="1"/>
    </xf>
    <xf numFmtId="49" fontId="6" fillId="8" borderId="119" xfId="2" applyNumberFormat="1" applyFont="1" applyFill="1" applyBorder="1" applyAlignment="1">
      <alignment horizontal="center" vertical="center"/>
    </xf>
    <xf numFmtId="1" fontId="3" fillId="8" borderId="54" xfId="2" applyNumberFormat="1" applyFont="1" applyFill="1" applyBorder="1" applyAlignment="1">
      <alignment horizontal="center" vertical="center"/>
    </xf>
    <xf numFmtId="1" fontId="5" fillId="7" borderId="120" xfId="1" applyNumberFormat="1" applyFont="1" applyFill="1" applyBorder="1" applyAlignment="1">
      <alignment horizontal="center" vertical="center"/>
    </xf>
    <xf numFmtId="1" fontId="5" fillId="7" borderId="66" xfId="1" applyNumberFormat="1" applyFont="1" applyFill="1" applyBorder="1" applyAlignment="1">
      <alignment horizontal="center" vertical="center"/>
    </xf>
    <xf numFmtId="1" fontId="5" fillId="7" borderId="119" xfId="1" applyNumberFormat="1" applyFont="1" applyFill="1" applyBorder="1" applyAlignment="1">
      <alignment horizontal="center" vertical="center"/>
    </xf>
    <xf numFmtId="1" fontId="5" fillId="7" borderId="65" xfId="1" applyNumberFormat="1" applyFont="1" applyFill="1" applyBorder="1" applyAlignment="1">
      <alignment horizontal="center" vertical="center"/>
    </xf>
    <xf numFmtId="1" fontId="5" fillId="7" borderId="67" xfId="1" applyNumberFormat="1" applyFont="1" applyFill="1" applyBorder="1" applyAlignment="1">
      <alignment horizontal="center" vertical="center"/>
    </xf>
    <xf numFmtId="1" fontId="2" fillId="7" borderId="54" xfId="2" applyNumberFormat="1" applyFont="1" applyFill="1" applyBorder="1" applyAlignment="1">
      <alignment horizontal="center" vertical="center"/>
    </xf>
    <xf numFmtId="1" fontId="5" fillId="7" borderId="153" xfId="2" applyNumberFormat="1" applyFont="1" applyFill="1" applyBorder="1" applyAlignment="1">
      <alignment horizontal="center" vertical="center"/>
    </xf>
    <xf numFmtId="49" fontId="6" fillId="8" borderId="68" xfId="2" applyNumberFormat="1" applyFont="1" applyFill="1" applyBorder="1" applyAlignment="1">
      <alignment horizontal="left" vertical="center" wrapText="1"/>
    </xf>
    <xf numFmtId="49" fontId="5" fillId="8" borderId="69" xfId="1" applyNumberFormat="1" applyFont="1" applyFill="1" applyBorder="1" applyAlignment="1">
      <alignment horizontal="center" vertical="center" wrapText="1"/>
    </xf>
    <xf numFmtId="49" fontId="5" fillId="8" borderId="70" xfId="2" applyNumberFormat="1" applyFont="1" applyFill="1" applyBorder="1" applyAlignment="1">
      <alignment horizontal="center" vertical="center" wrapText="1"/>
    </xf>
    <xf numFmtId="0" fontId="6" fillId="0" borderId="68" xfId="1" applyFont="1" applyFill="1" applyBorder="1" applyAlignment="1">
      <alignment horizontal="center" vertical="center" wrapText="1"/>
    </xf>
    <xf numFmtId="0" fontId="6" fillId="0" borderId="70" xfId="1" applyFont="1" applyFill="1" applyBorder="1" applyAlignment="1">
      <alignment horizontal="center" vertical="center" wrapText="1"/>
    </xf>
    <xf numFmtId="49" fontId="6" fillId="8" borderId="128" xfId="2" applyNumberFormat="1" applyFont="1" applyFill="1" applyBorder="1" applyAlignment="1">
      <alignment horizontal="center" vertical="center" wrapText="1"/>
    </xf>
    <xf numFmtId="49" fontId="6" fillId="8" borderId="122" xfId="2" applyNumberFormat="1" applyFont="1" applyFill="1" applyBorder="1" applyAlignment="1">
      <alignment horizontal="left" vertical="center" wrapText="1"/>
    </xf>
    <xf numFmtId="49" fontId="6" fillId="8" borderId="27" xfId="2" applyNumberFormat="1" applyFont="1" applyFill="1" applyBorder="1" applyAlignment="1">
      <alignment horizontal="left" vertical="center" wrapText="1"/>
    </xf>
    <xf numFmtId="49" fontId="6" fillId="8" borderId="126" xfId="2" applyNumberFormat="1" applyFont="1" applyFill="1" applyBorder="1" applyAlignment="1">
      <alignment horizontal="center" vertical="center" wrapText="1"/>
    </xf>
    <xf numFmtId="49" fontId="6" fillId="0" borderId="126" xfId="2" applyNumberFormat="1" applyFont="1" applyBorder="1" applyAlignment="1">
      <alignment horizontal="center" vertical="center" wrapText="1"/>
    </xf>
    <xf numFmtId="49" fontId="6" fillId="8" borderId="155" xfId="2" applyNumberFormat="1" applyFont="1" applyFill="1" applyBorder="1" applyAlignment="1">
      <alignment horizontal="center" vertical="center"/>
    </xf>
    <xf numFmtId="1" fontId="5" fillId="7" borderId="34" xfId="1" applyNumberFormat="1" applyFont="1" applyFill="1" applyBorder="1" applyAlignment="1">
      <alignment horizontal="center" vertical="center"/>
    </xf>
    <xf numFmtId="1" fontId="5" fillId="7" borderId="155" xfId="1" applyNumberFormat="1" applyFont="1" applyFill="1" applyBorder="1" applyAlignment="1">
      <alignment horizontal="center" vertical="center"/>
    </xf>
    <xf numFmtId="1" fontId="5" fillId="7" borderId="128" xfId="1" applyNumberFormat="1" applyFont="1" applyFill="1" applyBorder="1" applyAlignment="1">
      <alignment horizontal="center" vertical="center"/>
    </xf>
    <xf numFmtId="1" fontId="5" fillId="7" borderId="126" xfId="1" applyNumberFormat="1" applyFont="1" applyFill="1" applyBorder="1" applyAlignment="1">
      <alignment horizontal="center" vertical="center"/>
    </xf>
    <xf numFmtId="1" fontId="5" fillId="7" borderId="127" xfId="1" applyNumberFormat="1" applyFont="1" applyFill="1" applyBorder="1" applyAlignment="1">
      <alignment horizontal="center" vertical="center"/>
    </xf>
    <xf numFmtId="1" fontId="2" fillId="7" borderId="154" xfId="2" applyNumberFormat="1" applyFont="1" applyFill="1" applyBorder="1" applyAlignment="1">
      <alignment horizontal="center" vertical="center"/>
    </xf>
    <xf numFmtId="1" fontId="5" fillId="7" borderId="159" xfId="2" applyNumberFormat="1" applyFont="1" applyFill="1" applyBorder="1" applyAlignment="1">
      <alignment horizontal="center" vertical="center"/>
    </xf>
    <xf numFmtId="49" fontId="6" fillId="8" borderId="128" xfId="2" applyNumberFormat="1" applyFont="1" applyFill="1" applyBorder="1" applyAlignment="1">
      <alignment horizontal="left" vertical="center" wrapText="1"/>
    </xf>
    <xf numFmtId="49" fontId="5" fillId="8" borderId="126" xfId="1" applyNumberFormat="1" applyFont="1" applyFill="1" applyBorder="1" applyAlignment="1">
      <alignment horizontal="center" vertical="center" wrapText="1"/>
    </xf>
    <xf numFmtId="49" fontId="5" fillId="8" borderId="127" xfId="2" applyNumberFormat="1" applyFont="1" applyFill="1" applyBorder="1" applyAlignment="1">
      <alignment horizontal="center" vertical="center" wrapText="1"/>
    </xf>
    <xf numFmtId="0" fontId="6" fillId="0" borderId="128" xfId="1" applyFont="1" applyFill="1" applyBorder="1" applyAlignment="1">
      <alignment horizontal="center" vertical="center" wrapText="1"/>
    </xf>
    <xf numFmtId="0" fontId="6" fillId="0" borderId="127" xfId="1" applyFont="1" applyFill="1" applyBorder="1" applyAlignment="1">
      <alignment horizontal="center" vertical="center" wrapText="1"/>
    </xf>
    <xf numFmtId="49" fontId="3" fillId="8" borderId="68" xfId="2" applyNumberFormat="1" applyFont="1" applyFill="1" applyBorder="1" applyAlignment="1">
      <alignment horizontal="center" vertical="center" wrapText="1"/>
    </xf>
    <xf numFmtId="49" fontId="3" fillId="8" borderId="118" xfId="2" applyNumberFormat="1" applyFont="1" applyFill="1" applyBorder="1" applyAlignment="1">
      <alignment horizontal="left" vertical="center" wrapText="1"/>
    </xf>
    <xf numFmtId="49" fontId="3" fillId="8" borderId="69" xfId="2" applyNumberFormat="1" applyFont="1" applyFill="1" applyBorder="1" applyAlignment="1">
      <alignment horizontal="center" vertical="center" wrapText="1"/>
    </xf>
    <xf numFmtId="49" fontId="3" fillId="0" borderId="69" xfId="2" applyNumberFormat="1" applyFont="1" applyBorder="1" applyAlignment="1">
      <alignment horizontal="center" vertical="center" wrapText="1"/>
    </xf>
    <xf numFmtId="49" fontId="3" fillId="8" borderId="70" xfId="2" applyNumberFormat="1" applyFont="1" applyFill="1" applyBorder="1" applyAlignment="1">
      <alignment horizontal="center" vertical="center"/>
    </xf>
    <xf numFmtId="1" fontId="6" fillId="8" borderId="71" xfId="2" applyNumberFormat="1" applyFont="1" applyFill="1" applyBorder="1" applyAlignment="1">
      <alignment horizontal="center" vertical="center"/>
    </xf>
    <xf numFmtId="1" fontId="2" fillId="7" borderId="68" xfId="1" applyNumberFormat="1" applyFont="1" applyFill="1" applyBorder="1" applyAlignment="1">
      <alignment horizontal="center" vertical="center"/>
    </xf>
    <xf numFmtId="1" fontId="2" fillId="7" borderId="70" xfId="1" applyNumberFormat="1" applyFont="1" applyFill="1" applyBorder="1" applyAlignment="1">
      <alignment horizontal="center" vertical="center"/>
    </xf>
    <xf numFmtId="1" fontId="2" fillId="7" borderId="118" xfId="1" applyNumberFormat="1" applyFont="1" applyFill="1" applyBorder="1" applyAlignment="1">
      <alignment horizontal="center" vertical="center"/>
    </xf>
    <xf numFmtId="1" fontId="2" fillId="7" borderId="71" xfId="2" applyNumberFormat="1" applyFont="1" applyFill="1" applyBorder="1" applyAlignment="1">
      <alignment horizontal="center" vertical="center"/>
    </xf>
    <xf numFmtId="1" fontId="2" fillId="7" borderId="214" xfId="2" applyNumberFormat="1" applyFont="1" applyFill="1" applyBorder="1" applyAlignment="1">
      <alignment horizontal="center" vertical="center"/>
    </xf>
    <xf numFmtId="49" fontId="2" fillId="8" borderId="69" xfId="1" applyNumberFormat="1" applyFont="1" applyFill="1" applyBorder="1" applyAlignment="1">
      <alignment horizontal="center" vertical="center" wrapText="1"/>
    </xf>
    <xf numFmtId="49" fontId="2" fillId="8" borderId="69" xfId="2" applyNumberFormat="1" applyFont="1" applyFill="1" applyBorder="1" applyAlignment="1">
      <alignment horizontal="center" vertical="center" wrapText="1"/>
    </xf>
    <xf numFmtId="49" fontId="3" fillId="0" borderId="136" xfId="1" applyNumberFormat="1" applyFont="1" applyFill="1" applyBorder="1" applyAlignment="1">
      <alignment horizontal="center" vertical="center"/>
    </xf>
    <xf numFmtId="2" fontId="3" fillId="6" borderId="59" xfId="1" applyNumberFormat="1" applyFont="1" applyFill="1" applyBorder="1" applyAlignment="1">
      <alignment horizontal="center" vertical="center"/>
    </xf>
    <xf numFmtId="49" fontId="3" fillId="8" borderId="68" xfId="2" applyNumberFormat="1" applyFont="1" applyFill="1" applyBorder="1" applyAlignment="1">
      <alignment horizontal="center" vertical="center" wrapText="1"/>
    </xf>
    <xf numFmtId="49" fontId="3" fillId="8" borderId="69" xfId="2" applyNumberFormat="1" applyFont="1" applyFill="1" applyBorder="1" applyAlignment="1">
      <alignment horizontal="center" vertical="center" wrapText="1"/>
    </xf>
    <xf numFmtId="49" fontId="3" fillId="0" borderId="69" xfId="2" applyNumberFormat="1" applyFont="1" applyBorder="1" applyAlignment="1">
      <alignment horizontal="center" vertical="center" wrapText="1"/>
    </xf>
    <xf numFmtId="49" fontId="3" fillId="8" borderId="68" xfId="2" applyNumberFormat="1" applyFont="1" applyFill="1" applyBorder="1" applyAlignment="1">
      <alignment horizontal="left" vertical="center" wrapText="1"/>
    </xf>
    <xf numFmtId="49" fontId="2" fillId="8" borderId="69" xfId="1" applyNumberFormat="1" applyFont="1" applyFill="1" applyBorder="1" applyAlignment="1">
      <alignment horizontal="center" vertical="center" wrapText="1"/>
    </xf>
    <xf numFmtId="49" fontId="2" fillId="8" borderId="70" xfId="2" applyNumberFormat="1" applyFont="1" applyFill="1" applyBorder="1" applyAlignment="1">
      <alignment horizontal="center" vertical="center" wrapText="1"/>
    </xf>
    <xf numFmtId="49" fontId="3" fillId="0" borderId="136" xfId="1" applyNumberFormat="1" applyFont="1" applyFill="1" applyBorder="1" applyAlignment="1">
      <alignment horizontal="center" vertical="center"/>
    </xf>
    <xf numFmtId="2" fontId="3" fillId="6" borderId="67" xfId="1" applyNumberFormat="1" applyFont="1" applyFill="1" applyBorder="1" applyAlignment="1">
      <alignment horizontal="center" vertical="center"/>
    </xf>
    <xf numFmtId="49" fontId="3" fillId="8" borderId="128" xfId="2" applyNumberFormat="1" applyFont="1" applyFill="1" applyBorder="1" applyAlignment="1">
      <alignment horizontal="center" vertical="center" wrapText="1"/>
    </xf>
    <xf numFmtId="49" fontId="3" fillId="8" borderId="122" xfId="2" applyNumberFormat="1" applyFont="1" applyFill="1" applyBorder="1" applyAlignment="1">
      <alignment horizontal="left" vertical="center" wrapText="1"/>
    </xf>
    <xf numFmtId="49" fontId="3" fillId="8" borderId="27" xfId="2" applyNumberFormat="1" applyFont="1" applyFill="1" applyBorder="1" applyAlignment="1">
      <alignment horizontal="left" vertical="center" wrapText="1"/>
    </xf>
    <xf numFmtId="49" fontId="3" fillId="8" borderId="126" xfId="2" applyNumberFormat="1" applyFont="1" applyFill="1" applyBorder="1" applyAlignment="1">
      <alignment horizontal="center" vertical="center" wrapText="1"/>
    </xf>
    <xf numFmtId="49" fontId="3" fillId="0" borderId="126" xfId="2" applyNumberFormat="1" applyFont="1" applyBorder="1" applyAlignment="1">
      <alignment horizontal="center" vertical="center" wrapText="1"/>
    </xf>
    <xf numFmtId="49" fontId="3" fillId="8" borderId="160" xfId="2" applyNumberFormat="1" applyFont="1" applyFill="1" applyBorder="1" applyAlignment="1">
      <alignment horizontal="center" vertical="center"/>
    </xf>
    <xf numFmtId="1" fontId="3" fillId="8" borderId="89" xfId="2" applyNumberFormat="1" applyFont="1" applyFill="1" applyBorder="1" applyAlignment="1">
      <alignment horizontal="center" vertical="center"/>
    </xf>
    <xf numFmtId="1" fontId="2" fillId="7" borderId="139" xfId="1" applyNumberFormat="1" applyFont="1" applyFill="1" applyBorder="1" applyAlignment="1">
      <alignment horizontal="center" vertical="center"/>
    </xf>
    <xf numFmtId="1" fontId="2" fillId="7" borderId="141" xfId="1" applyNumberFormat="1" applyFont="1" applyFill="1" applyBorder="1" applyAlignment="1">
      <alignment horizontal="center" vertical="center"/>
    </xf>
    <xf numFmtId="1" fontId="2" fillId="7" borderId="160" xfId="1" applyNumberFormat="1" applyFont="1" applyFill="1" applyBorder="1" applyAlignment="1">
      <alignment horizontal="center" vertical="center"/>
    </xf>
    <xf numFmtId="1" fontId="2" fillId="7" borderId="89" xfId="2" applyNumberFormat="1" applyFont="1" applyFill="1" applyBorder="1" applyAlignment="1">
      <alignment horizontal="center" vertical="center"/>
    </xf>
    <xf numFmtId="49" fontId="3" fillId="8" borderId="128" xfId="2" applyNumberFormat="1" applyFont="1" applyFill="1" applyBorder="1" applyAlignment="1">
      <alignment horizontal="left" vertical="center" wrapText="1"/>
    </xf>
    <xf numFmtId="49" fontId="2" fillId="8" borderId="126" xfId="1" applyNumberFormat="1" applyFont="1" applyFill="1" applyBorder="1" applyAlignment="1">
      <alignment horizontal="center" vertical="center" wrapText="1"/>
    </xf>
    <xf numFmtId="49" fontId="2" fillId="8" borderId="127" xfId="2" applyNumberFormat="1" applyFont="1" applyFill="1" applyBorder="1" applyAlignment="1">
      <alignment horizontal="center" vertical="center" wrapText="1"/>
    </xf>
    <xf numFmtId="49" fontId="3" fillId="0" borderId="183" xfId="1" applyNumberFormat="1" applyFont="1" applyFill="1" applyBorder="1" applyAlignment="1">
      <alignment horizontal="center" vertical="center"/>
    </xf>
    <xf numFmtId="2" fontId="3" fillId="6" borderId="82" xfId="1" applyNumberFormat="1" applyFont="1" applyFill="1" applyBorder="1" applyAlignment="1">
      <alignment horizontal="center" vertical="center"/>
    </xf>
    <xf numFmtId="0" fontId="2" fillId="5" borderId="161" xfId="1" applyFont="1" applyFill="1" applyBorder="1" applyAlignment="1">
      <alignment horizontal="right"/>
    </xf>
    <xf numFmtId="0" fontId="2" fillId="5" borderId="5" xfId="1" applyFont="1" applyFill="1" applyBorder="1" applyAlignment="1">
      <alignment horizontal="right"/>
    </xf>
    <xf numFmtId="0" fontId="2" fillId="5" borderId="162" xfId="1" applyFont="1" applyFill="1" applyBorder="1" applyAlignment="1">
      <alignment horizontal="right"/>
    </xf>
    <xf numFmtId="1" fontId="2" fillId="5" borderId="163" xfId="1" applyNumberFormat="1" applyFont="1" applyFill="1" applyBorder="1" applyAlignment="1">
      <alignment horizontal="center" vertical="center"/>
    </xf>
    <xf numFmtId="1" fontId="2" fillId="5" borderId="212" xfId="1" applyNumberFormat="1" applyFont="1" applyFill="1" applyBorder="1" applyAlignment="1">
      <alignment horizontal="center" vertical="center"/>
    </xf>
    <xf numFmtId="1" fontId="2" fillId="5" borderId="167" xfId="1" applyNumberFormat="1" applyFont="1" applyFill="1" applyBorder="1" applyAlignment="1">
      <alignment horizontal="center" vertical="center"/>
    </xf>
    <xf numFmtId="1" fontId="2" fillId="5" borderId="213" xfId="1" applyNumberFormat="1" applyFont="1" applyFill="1" applyBorder="1" applyAlignment="1">
      <alignment horizontal="center" vertical="center"/>
    </xf>
    <xf numFmtId="1" fontId="2" fillId="5" borderId="165" xfId="1" applyNumberFormat="1" applyFont="1" applyFill="1" applyBorder="1" applyAlignment="1">
      <alignment horizontal="center" vertical="center"/>
    </xf>
    <xf numFmtId="1" fontId="2" fillId="5" borderId="91" xfId="1" applyNumberFormat="1" applyFont="1" applyFill="1" applyBorder="1" applyAlignment="1">
      <alignment horizontal="center" vertical="center"/>
    </xf>
    <xf numFmtId="2" fontId="2" fillId="5" borderId="4" xfId="1" applyNumberFormat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/>
    </xf>
    <xf numFmtId="0" fontId="3" fillId="5" borderId="5" xfId="1" applyFont="1" applyFill="1" applyBorder="1"/>
    <xf numFmtId="2" fontId="2" fillId="5" borderId="166" xfId="1" applyNumberFormat="1" applyFont="1" applyFill="1" applyBorder="1" applyAlignment="1">
      <alignment vertical="center"/>
    </xf>
    <xf numFmtId="2" fontId="2" fillId="5" borderId="167" xfId="1" applyNumberFormat="1" applyFont="1" applyFill="1" applyBorder="1" applyAlignment="1">
      <alignment vertical="center"/>
    </xf>
    <xf numFmtId="49" fontId="2" fillId="5" borderId="18" xfId="1" applyNumberFormat="1" applyFont="1" applyFill="1" applyBorder="1" applyAlignment="1">
      <alignment horizontal="left" vertical="center"/>
    </xf>
    <xf numFmtId="49" fontId="2" fillId="5" borderId="90" xfId="1" applyNumberFormat="1" applyFont="1" applyFill="1" applyBorder="1" applyAlignment="1">
      <alignment horizontal="left" vertical="center"/>
    </xf>
    <xf numFmtId="49" fontId="2" fillId="5" borderId="16" xfId="1" applyNumberFormat="1" applyFont="1" applyFill="1" applyBorder="1" applyAlignment="1">
      <alignment horizontal="left" vertical="center"/>
    </xf>
    <xf numFmtId="2" fontId="2" fillId="5" borderId="73" xfId="1" applyNumberFormat="1" applyFont="1" applyFill="1" applyBorder="1" applyAlignment="1">
      <alignment vertical="center"/>
    </xf>
    <xf numFmtId="2" fontId="2" fillId="5" borderId="168" xfId="1" applyNumberFormat="1" applyFont="1" applyFill="1" applyBorder="1" applyAlignment="1">
      <alignment vertical="center"/>
    </xf>
    <xf numFmtId="49" fontId="2" fillId="5" borderId="35" xfId="1" applyNumberFormat="1" applyFont="1" applyFill="1" applyBorder="1" applyAlignment="1">
      <alignment horizontal="center" vertical="center"/>
    </xf>
    <xf numFmtId="49" fontId="3" fillId="0" borderId="58" xfId="1" applyNumberFormat="1" applyFont="1" applyFill="1" applyBorder="1" applyAlignment="1">
      <alignment horizontal="center" vertical="center"/>
    </xf>
    <xf numFmtId="49" fontId="3" fillId="0" borderId="152" xfId="2" applyNumberFormat="1" applyFont="1" applyBorder="1" applyAlignment="1">
      <alignment horizontal="center" vertical="center"/>
    </xf>
    <xf numFmtId="49" fontId="3" fillId="0" borderId="169" xfId="2" applyNumberFormat="1" applyFont="1" applyBorder="1" applyAlignment="1">
      <alignment horizontal="center" vertical="center"/>
    </xf>
    <xf numFmtId="1" fontId="3" fillId="0" borderId="170" xfId="2" applyNumberFormat="1" applyFont="1" applyBorder="1" applyAlignment="1">
      <alignment horizontal="center" vertical="center"/>
    </xf>
    <xf numFmtId="1" fontId="5" fillId="6" borderId="164" xfId="1" applyNumberFormat="1" applyFont="1" applyFill="1" applyBorder="1" applyAlignment="1">
      <alignment horizontal="center" vertical="center"/>
    </xf>
    <xf numFmtId="1" fontId="5" fillId="6" borderId="171" xfId="1" applyNumberFormat="1" applyFont="1" applyFill="1" applyBorder="1" applyAlignment="1">
      <alignment horizontal="center" vertical="center"/>
    </xf>
    <xf numFmtId="1" fontId="2" fillId="6" borderId="152" xfId="1" applyNumberFormat="1" applyFont="1" applyFill="1" applyBorder="1" applyAlignment="1">
      <alignment horizontal="center" vertical="center"/>
    </xf>
    <xf numFmtId="1" fontId="3" fillId="6" borderId="149" xfId="1" applyNumberFormat="1" applyFont="1" applyFill="1" applyBorder="1" applyAlignment="1">
      <alignment horizontal="center" vertical="center"/>
    </xf>
    <xf numFmtId="1" fontId="2" fillId="6" borderId="170" xfId="1" applyNumberFormat="1" applyFont="1" applyFill="1" applyBorder="1" applyAlignment="1">
      <alignment horizontal="center" vertical="center"/>
    </xf>
    <xf numFmtId="1" fontId="2" fillId="6" borderId="169" xfId="1" applyNumberFormat="1" applyFont="1" applyFill="1" applyBorder="1" applyAlignment="1">
      <alignment horizontal="center" vertical="center"/>
    </xf>
    <xf numFmtId="1" fontId="3" fillId="7" borderId="172" xfId="2" applyNumberFormat="1" applyFont="1" applyFill="1" applyBorder="1" applyAlignment="1">
      <alignment horizontal="center" vertical="center"/>
    </xf>
    <xf numFmtId="1" fontId="3" fillId="6" borderId="54" xfId="1" applyNumberFormat="1" applyFont="1" applyFill="1" applyBorder="1" applyAlignment="1">
      <alignment horizontal="center" vertical="center"/>
    </xf>
    <xf numFmtId="49" fontId="3" fillId="0" borderId="61" xfId="2" applyNumberFormat="1" applyFont="1" applyBorder="1" applyAlignment="1">
      <alignment horizontal="left" vertical="center" wrapText="1"/>
    </xf>
    <xf numFmtId="0" fontId="3" fillId="0" borderId="102" xfId="1" applyNumberFormat="1" applyFont="1" applyFill="1" applyBorder="1" applyAlignment="1">
      <alignment horizontal="center" vertical="center"/>
    </xf>
    <xf numFmtId="0" fontId="3" fillId="8" borderId="102" xfId="1" applyNumberFormat="1" applyFont="1" applyFill="1" applyBorder="1" applyAlignment="1">
      <alignment horizontal="center" vertical="center"/>
    </xf>
    <xf numFmtId="49" fontId="3" fillId="0" borderId="121" xfId="1" applyNumberFormat="1" applyFont="1" applyFill="1" applyBorder="1" applyAlignment="1">
      <alignment horizontal="center" vertical="center"/>
    </xf>
    <xf numFmtId="2" fontId="3" fillId="6" borderId="173" xfId="1" applyNumberFormat="1" applyFont="1" applyFill="1" applyBorder="1" applyAlignment="1">
      <alignment horizontal="center" vertical="center"/>
    </xf>
    <xf numFmtId="49" fontId="3" fillId="0" borderId="174" xfId="1" applyNumberFormat="1" applyFont="1" applyFill="1" applyBorder="1" applyAlignment="1">
      <alignment horizontal="center" vertical="center"/>
    </xf>
    <xf numFmtId="49" fontId="3" fillId="7" borderId="35" xfId="2" applyNumberFormat="1" applyFont="1" applyFill="1" applyBorder="1" applyAlignment="1">
      <alignment horizontal="left" vertical="center" wrapText="1"/>
    </xf>
    <xf numFmtId="49" fontId="3" fillId="7" borderId="72" xfId="2" applyNumberFormat="1" applyFont="1" applyFill="1" applyBorder="1" applyAlignment="1">
      <alignment horizontal="left" vertical="center" wrapText="1"/>
    </xf>
    <xf numFmtId="49" fontId="3" fillId="0" borderId="20" xfId="2" applyNumberFormat="1" applyFont="1" applyBorder="1" applyAlignment="1">
      <alignment horizontal="center" vertical="center"/>
    </xf>
    <xf numFmtId="1" fontId="3" fillId="0" borderId="130" xfId="2" applyNumberFormat="1" applyFont="1" applyBorder="1" applyAlignment="1">
      <alignment horizontal="center" vertical="center"/>
    </xf>
    <xf numFmtId="1" fontId="5" fillId="6" borderId="175" xfId="1" applyNumberFormat="1" applyFont="1" applyFill="1" applyBorder="1" applyAlignment="1">
      <alignment horizontal="center" vertical="center"/>
    </xf>
    <xf numFmtId="1" fontId="5" fillId="6" borderId="72" xfId="1" applyNumberFormat="1" applyFont="1" applyFill="1" applyBorder="1" applyAlignment="1">
      <alignment horizontal="center" vertical="center"/>
    </xf>
    <xf numFmtId="1" fontId="3" fillId="6" borderId="35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center"/>
    </xf>
    <xf numFmtId="1" fontId="2" fillId="6" borderId="90" xfId="1" applyNumberFormat="1" applyFont="1" applyFill="1" applyBorder="1" applyAlignment="1">
      <alignment horizontal="center" vertical="center"/>
    </xf>
    <xf numFmtId="1" fontId="3" fillId="7" borderId="130" xfId="2" applyNumberFormat="1" applyFont="1" applyFill="1" applyBorder="1" applyAlignment="1">
      <alignment horizontal="center" vertical="center"/>
    </xf>
    <xf numFmtId="1" fontId="3" fillId="6" borderId="154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8" borderId="20" xfId="1" applyNumberFormat="1" applyFont="1" applyFill="1" applyBorder="1" applyAlignment="1">
      <alignment horizontal="center" vertical="center"/>
    </xf>
    <xf numFmtId="49" fontId="3" fillId="0" borderId="176" xfId="1" applyNumberFormat="1" applyFont="1" applyFill="1" applyBorder="1" applyAlignment="1">
      <alignment horizontal="center" vertical="center"/>
    </xf>
    <xf numFmtId="2" fontId="3" fillId="6" borderId="177" xfId="1" applyNumberFormat="1" applyFont="1" applyFill="1" applyBorder="1" applyAlignment="1">
      <alignment horizontal="center" vertical="center"/>
    </xf>
    <xf numFmtId="49" fontId="3" fillId="0" borderId="74" xfId="1" applyNumberFormat="1" applyFont="1" applyFill="1" applyBorder="1" applyAlignment="1">
      <alignment horizontal="center" vertical="center"/>
    </xf>
    <xf numFmtId="49" fontId="3" fillId="0" borderId="21" xfId="2" applyNumberFormat="1" applyFont="1" applyBorder="1" applyAlignment="1">
      <alignment horizontal="center" vertical="center" wrapText="1"/>
    </xf>
    <xf numFmtId="49" fontId="3" fillId="0" borderId="45" xfId="2" applyNumberFormat="1" applyFont="1" applyBorder="1" applyAlignment="1">
      <alignment horizontal="center" vertical="center"/>
    </xf>
    <xf numFmtId="1" fontId="3" fillId="0" borderId="178" xfId="2" applyNumberFormat="1" applyFont="1" applyBorder="1" applyAlignment="1">
      <alignment horizontal="center" vertical="center"/>
    </xf>
    <xf numFmtId="1" fontId="5" fillId="6" borderId="179" xfId="1" applyNumberFormat="1" applyFont="1" applyFill="1" applyBorder="1" applyAlignment="1">
      <alignment horizontal="center" vertical="center"/>
    </xf>
    <xf numFmtId="1" fontId="5" fillId="6" borderId="180" xfId="1" applyNumberFormat="1" applyFont="1" applyFill="1" applyBorder="1" applyAlignment="1">
      <alignment horizontal="center" vertical="center"/>
    </xf>
    <xf numFmtId="1" fontId="2" fillId="6" borderId="21" xfId="1" applyNumberFormat="1" applyFont="1" applyFill="1" applyBorder="1" applyAlignment="1">
      <alignment horizontal="center" vertical="center"/>
    </xf>
    <xf numFmtId="1" fontId="3" fillId="6" borderId="181" xfId="1" applyNumberFormat="1" applyFont="1" applyFill="1" applyBorder="1" applyAlignment="1">
      <alignment horizontal="center" vertical="center"/>
    </xf>
    <xf numFmtId="1" fontId="2" fillId="6" borderId="182" xfId="1" applyNumberFormat="1" applyFont="1" applyFill="1" applyBorder="1" applyAlignment="1">
      <alignment horizontal="center" vertical="center"/>
    </xf>
    <xf numFmtId="1" fontId="2" fillId="6" borderId="45" xfId="1" applyNumberFormat="1" applyFont="1" applyFill="1" applyBorder="1" applyAlignment="1">
      <alignment horizontal="center" vertical="center"/>
    </xf>
    <xf numFmtId="1" fontId="3" fillId="7" borderId="178" xfId="2" applyNumberFormat="1" applyFont="1" applyFill="1" applyBorder="1" applyAlignment="1">
      <alignment horizontal="center" vertical="center"/>
    </xf>
    <xf numFmtId="1" fontId="3" fillId="6" borderId="83" xfId="1" applyNumberFormat="1" applyFont="1" applyFill="1" applyBorder="1" applyAlignment="1">
      <alignment horizontal="center" vertical="center"/>
    </xf>
    <xf numFmtId="0" fontId="3" fillId="0" borderId="105" xfId="1" applyNumberFormat="1" applyFont="1" applyFill="1" applyBorder="1" applyAlignment="1">
      <alignment horizontal="center" vertical="center"/>
    </xf>
    <xf numFmtId="0" fontId="3" fillId="8" borderId="105" xfId="1" applyNumberFormat="1" applyFont="1" applyFill="1" applyBorder="1" applyAlignment="1">
      <alignment horizontal="center" vertical="center"/>
    </xf>
    <xf numFmtId="49" fontId="3" fillId="0" borderId="183" xfId="1" applyNumberFormat="1" applyFont="1" applyFill="1" applyBorder="1" applyAlignment="1">
      <alignment horizontal="center" vertical="center"/>
    </xf>
    <xf numFmtId="2" fontId="3" fillId="6" borderId="87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right"/>
    </xf>
    <xf numFmtId="0" fontId="2" fillId="5" borderId="7" xfId="1" applyFont="1" applyFill="1" applyBorder="1" applyAlignment="1">
      <alignment horizontal="right"/>
    </xf>
    <xf numFmtId="1" fontId="5" fillId="5" borderId="96" xfId="2" applyNumberFormat="1" applyFont="1" applyFill="1" applyBorder="1" applyAlignment="1">
      <alignment horizontal="center"/>
    </xf>
    <xf numFmtId="1" fontId="5" fillId="5" borderId="184" xfId="2" applyNumberFormat="1" applyFont="1" applyFill="1" applyBorder="1" applyAlignment="1">
      <alignment horizontal="center"/>
    </xf>
    <xf numFmtId="1" fontId="5" fillId="5" borderId="166" xfId="2" applyNumberFormat="1" applyFont="1" applyFill="1" applyBorder="1" applyAlignment="1">
      <alignment horizontal="center"/>
    </xf>
    <xf numFmtId="1" fontId="5" fillId="5" borderId="7" xfId="2" applyNumberFormat="1" applyFont="1" applyFill="1" applyBorder="1" applyAlignment="1">
      <alignment horizontal="center"/>
    </xf>
    <xf numFmtId="1" fontId="5" fillId="5" borderId="3" xfId="2" applyNumberFormat="1" applyFont="1" applyFill="1" applyBorder="1" applyAlignment="1">
      <alignment horizontal="center"/>
    </xf>
    <xf numFmtId="0" fontId="3" fillId="5" borderId="4" xfId="1" applyFont="1" applyFill="1" applyBorder="1"/>
    <xf numFmtId="0" fontId="3" fillId="5" borderId="162" xfId="1" applyFont="1" applyFill="1" applyBorder="1"/>
    <xf numFmtId="49" fontId="2" fillId="4" borderId="5" xfId="1" applyNumberFormat="1" applyFont="1" applyFill="1" applyBorder="1" applyAlignment="1">
      <alignment vertical="center"/>
    </xf>
    <xf numFmtId="0" fontId="2" fillId="4" borderId="185" xfId="1" applyFont="1" applyFill="1" applyBorder="1" applyAlignment="1">
      <alignment horizontal="right"/>
    </xf>
    <xf numFmtId="1" fontId="5" fillId="4" borderId="186" xfId="2" applyNumberFormat="1" applyFont="1" applyFill="1" applyBorder="1" applyAlignment="1">
      <alignment horizontal="center"/>
    </xf>
    <xf numFmtId="1" fontId="5" fillId="4" borderId="187" xfId="2" applyNumberFormat="1" applyFont="1" applyFill="1" applyBorder="1" applyAlignment="1">
      <alignment horizontal="center"/>
    </xf>
    <xf numFmtId="1" fontId="5" fillId="4" borderId="188" xfId="2" applyNumberFormat="1" applyFont="1" applyFill="1" applyBorder="1" applyAlignment="1">
      <alignment horizontal="center"/>
    </xf>
    <xf numFmtId="1" fontId="5" fillId="4" borderId="189" xfId="2" applyNumberFormat="1" applyFont="1" applyFill="1" applyBorder="1" applyAlignment="1">
      <alignment horizontal="center"/>
    </xf>
    <xf numFmtId="1" fontId="5" fillId="4" borderId="13" xfId="2" applyNumberFormat="1" applyFont="1" applyFill="1" applyBorder="1" applyAlignment="1">
      <alignment horizontal="center"/>
    </xf>
    <xf numFmtId="0" fontId="3" fillId="4" borderId="2" xfId="1" applyFont="1" applyFill="1" applyBorder="1"/>
    <xf numFmtId="0" fontId="3" fillId="4" borderId="2" xfId="1" applyFont="1" applyFill="1" applyBorder="1" applyAlignment="1">
      <alignment horizontal="center"/>
    </xf>
    <xf numFmtId="0" fontId="3" fillId="4" borderId="10" xfId="1" applyFont="1" applyFill="1" applyBorder="1"/>
    <xf numFmtId="0" fontId="3" fillId="4" borderId="11" xfId="1" applyFont="1" applyFill="1" applyBorder="1"/>
    <xf numFmtId="0" fontId="2" fillId="3" borderId="190" xfId="1" applyFont="1" applyFill="1" applyBorder="1" applyAlignment="1">
      <alignment horizontal="right"/>
    </xf>
    <xf numFmtId="1" fontId="5" fillId="3" borderId="191" xfId="2" applyNumberFormat="1" applyFont="1" applyFill="1" applyBorder="1" applyAlignment="1">
      <alignment horizontal="center"/>
    </xf>
    <xf numFmtId="1" fontId="5" fillId="3" borderId="192" xfId="2" applyNumberFormat="1" applyFont="1" applyFill="1" applyBorder="1" applyAlignment="1">
      <alignment horizontal="center"/>
    </xf>
    <xf numFmtId="1" fontId="5" fillId="3" borderId="193" xfId="2" applyNumberFormat="1" applyFont="1" applyFill="1" applyBorder="1" applyAlignment="1">
      <alignment horizontal="center"/>
    </xf>
    <xf numFmtId="1" fontId="5" fillId="3" borderId="194" xfId="2" applyNumberFormat="1" applyFont="1" applyFill="1" applyBorder="1" applyAlignment="1">
      <alignment horizontal="center"/>
    </xf>
    <xf numFmtId="1" fontId="5" fillId="3" borderId="195" xfId="2" applyNumberFormat="1" applyFont="1" applyFill="1" applyBorder="1" applyAlignment="1">
      <alignment horizontal="center"/>
    </xf>
    <xf numFmtId="0" fontId="3" fillId="3" borderId="15" xfId="1" applyFont="1" applyFill="1" applyBorder="1"/>
    <xf numFmtId="0" fontId="3" fillId="3" borderId="15" xfId="1" applyFont="1" applyFill="1" applyBorder="1" applyAlignment="1">
      <alignment horizontal="center"/>
    </xf>
    <xf numFmtId="0" fontId="3" fillId="3" borderId="16" xfId="1" applyFont="1" applyFill="1" applyBorder="1"/>
    <xf numFmtId="0" fontId="3" fillId="3" borderId="18" xfId="1" applyFont="1" applyFill="1" applyBorder="1"/>
    <xf numFmtId="0" fontId="2" fillId="2" borderId="196" xfId="1" applyFont="1" applyFill="1" applyBorder="1" applyAlignment="1">
      <alignment horizontal="right"/>
    </xf>
    <xf numFmtId="1" fontId="5" fillId="2" borderId="197" xfId="2" applyNumberFormat="1" applyFont="1" applyFill="1" applyBorder="1" applyAlignment="1">
      <alignment horizontal="center"/>
    </xf>
    <xf numFmtId="1" fontId="5" fillId="2" borderId="198" xfId="2" applyNumberFormat="1" applyFont="1" applyFill="1" applyBorder="1" applyAlignment="1">
      <alignment horizontal="center"/>
    </xf>
    <xf numFmtId="1" fontId="5" fillId="2" borderId="199" xfId="2" applyNumberFormat="1" applyFont="1" applyFill="1" applyBorder="1" applyAlignment="1">
      <alignment horizontal="center"/>
    </xf>
    <xf numFmtId="1" fontId="5" fillId="2" borderId="200" xfId="2" applyNumberFormat="1" applyFont="1" applyFill="1" applyBorder="1" applyAlignment="1">
      <alignment horizontal="center"/>
    </xf>
    <xf numFmtId="1" fontId="5" fillId="2" borderId="201" xfId="2" applyNumberFormat="1" applyFont="1" applyFill="1" applyBorder="1" applyAlignment="1">
      <alignment horizontal="center"/>
    </xf>
    <xf numFmtId="0" fontId="3" fillId="2" borderId="202" xfId="1" applyFont="1" applyFill="1" applyBorder="1"/>
    <xf numFmtId="0" fontId="3" fillId="2" borderId="202" xfId="1" applyFont="1" applyFill="1" applyBorder="1" applyAlignment="1">
      <alignment horizontal="center"/>
    </xf>
    <xf numFmtId="0" fontId="3" fillId="2" borderId="203" xfId="1" applyFont="1" applyFill="1" applyBorder="1"/>
    <xf numFmtId="0" fontId="3" fillId="2" borderId="36" xfId="1" applyFont="1" applyFill="1" applyBorder="1"/>
    <xf numFmtId="0" fontId="3" fillId="0" borderId="0" xfId="1" applyFont="1" applyBorder="1" applyAlignment="1">
      <alignment horizontal="center"/>
    </xf>
    <xf numFmtId="0" fontId="4" fillId="3" borderId="201" xfId="1" applyFont="1" applyFill="1" applyBorder="1" applyAlignment="1">
      <alignment horizontal="center" vertical="center" wrapText="1"/>
    </xf>
    <xf numFmtId="0" fontId="3" fillId="5" borderId="95" xfId="1" applyFont="1" applyFill="1" applyBorder="1" applyAlignment="1">
      <alignment horizontal="left"/>
    </xf>
    <xf numFmtId="1" fontId="7" fillId="0" borderId="54" xfId="1" applyNumberFormat="1" applyFont="1" applyFill="1" applyBorder="1" applyAlignment="1" applyProtection="1">
      <alignment horizontal="center" vertical="center" wrapText="1"/>
    </xf>
    <xf numFmtId="1" fontId="8" fillId="6" borderId="120" xfId="1" applyNumberFormat="1" applyFont="1" applyFill="1" applyBorder="1" applyAlignment="1" applyProtection="1">
      <alignment horizontal="center" vertical="center" wrapText="1"/>
    </xf>
    <xf numFmtId="1" fontId="8" fillId="6" borderId="66" xfId="1" applyNumberFormat="1" applyFont="1" applyFill="1" applyBorder="1" applyAlignment="1" applyProtection="1">
      <alignment horizontal="center" vertical="center" wrapText="1"/>
    </xf>
    <xf numFmtId="1" fontId="8" fillId="6" borderId="119" xfId="1" applyNumberFormat="1" applyFont="1" applyFill="1" applyBorder="1" applyAlignment="1" applyProtection="1">
      <alignment horizontal="center" vertical="center" wrapText="1"/>
    </xf>
    <xf numFmtId="1" fontId="8" fillId="6" borderId="65" xfId="1" applyNumberFormat="1" applyFont="1" applyFill="1" applyBorder="1" applyAlignment="1" applyProtection="1">
      <alignment horizontal="center" vertical="center" wrapText="1"/>
    </xf>
    <xf numFmtId="1" fontId="8" fillId="6" borderId="54" xfId="1" applyNumberFormat="1" applyFont="1" applyFill="1" applyBorder="1" applyAlignment="1" applyProtection="1">
      <alignment horizontal="center" vertical="center" wrapText="1"/>
    </xf>
    <xf numFmtId="0" fontId="3" fillId="5" borderId="10" xfId="1" applyFont="1" applyFill="1" applyBorder="1" applyAlignment="1">
      <alignment horizontal="center"/>
    </xf>
    <xf numFmtId="0" fontId="3" fillId="5" borderId="185" xfId="1" applyFont="1" applyFill="1" applyBorder="1" applyAlignment="1">
      <alignment horizontal="center"/>
    </xf>
    <xf numFmtId="1" fontId="7" fillId="0" borderId="204" xfId="1" applyNumberFormat="1" applyFont="1" applyFill="1" applyBorder="1" applyAlignment="1" applyProtection="1">
      <alignment horizontal="center" vertical="center" wrapText="1"/>
    </xf>
    <xf numFmtId="1" fontId="8" fillId="6" borderId="211" xfId="1" applyNumberFormat="1" applyFont="1" applyFill="1" applyBorder="1" applyAlignment="1" applyProtection="1">
      <alignment horizontal="center" vertical="center" wrapText="1"/>
    </xf>
    <xf numFmtId="1" fontId="8" fillId="6" borderId="206" xfId="1" applyNumberFormat="1" applyFont="1" applyFill="1" applyBorder="1" applyAlignment="1" applyProtection="1">
      <alignment horizontal="center" vertical="center" wrapText="1"/>
    </xf>
    <xf numFmtId="1" fontId="8" fillId="6" borderId="207" xfId="1" applyNumberFormat="1" applyFont="1" applyFill="1" applyBorder="1" applyAlignment="1" applyProtection="1">
      <alignment horizontal="center" vertical="center" wrapText="1"/>
    </xf>
    <xf numFmtId="1" fontId="8" fillId="6" borderId="205" xfId="1" applyNumberFormat="1" applyFont="1" applyFill="1" applyBorder="1" applyAlignment="1" applyProtection="1">
      <alignment horizontal="center" vertical="center" wrapText="1"/>
    </xf>
    <xf numFmtId="1" fontId="8" fillId="6" borderId="204" xfId="1" applyNumberFormat="1" applyFont="1" applyFill="1" applyBorder="1" applyAlignment="1" applyProtection="1">
      <alignment horizontal="center" vertical="center" wrapText="1"/>
    </xf>
    <xf numFmtId="0" fontId="3" fillId="5" borderId="11" xfId="1" applyFont="1" applyFill="1" applyBorder="1" applyAlignment="1">
      <alignment horizontal="left" wrapText="1"/>
    </xf>
    <xf numFmtId="0" fontId="3" fillId="5" borderId="10" xfId="1" applyFont="1" applyFill="1" applyBorder="1" applyAlignment="1">
      <alignment horizontal="left" wrapText="1"/>
    </xf>
    <xf numFmtId="0" fontId="3" fillId="5" borderId="10" xfId="1" applyFont="1" applyFill="1" applyBorder="1" applyAlignment="1">
      <alignment horizontal="left"/>
    </xf>
    <xf numFmtId="0" fontId="3" fillId="5" borderId="11" xfId="1" applyFont="1" applyFill="1" applyBorder="1" applyAlignment="1">
      <alignment horizontal="left"/>
    </xf>
    <xf numFmtId="1" fontId="9" fillId="0" borderId="206" xfId="1" applyNumberFormat="1" applyFont="1" applyFill="1" applyBorder="1" applyAlignment="1" applyProtection="1">
      <alignment horizontal="center" vertical="center" wrapText="1"/>
    </xf>
    <xf numFmtId="1" fontId="9" fillId="0" borderId="206" xfId="1" applyNumberFormat="1" applyFont="1" applyFill="1" applyBorder="1" applyAlignment="1" applyProtection="1">
      <alignment vertical="center" wrapText="1"/>
    </xf>
    <xf numFmtId="1" fontId="9" fillId="0" borderId="207" xfId="1" applyNumberFormat="1" applyFont="1" applyFill="1" applyBorder="1" applyAlignment="1" applyProtection="1">
      <alignment vertical="center" wrapText="1"/>
    </xf>
    <xf numFmtId="1" fontId="9" fillId="0" borderId="205" xfId="1" applyNumberFormat="1" applyFont="1" applyFill="1" applyBorder="1" applyAlignment="1" applyProtection="1">
      <alignment vertical="center" wrapText="1"/>
    </xf>
    <xf numFmtId="1" fontId="9" fillId="0" borderId="204" xfId="1" applyNumberFormat="1" applyFont="1" applyFill="1" applyBorder="1" applyAlignment="1" applyProtection="1">
      <alignment vertical="center" wrapText="1"/>
    </xf>
    <xf numFmtId="0" fontId="3" fillId="5" borderId="208" xfId="1" applyFont="1" applyFill="1" applyBorder="1" applyAlignment="1">
      <alignment horizontal="left"/>
    </xf>
    <xf numFmtId="1" fontId="7" fillId="0" borderId="83" xfId="1" applyNumberFormat="1" applyFont="1" applyFill="1" applyBorder="1" applyAlignment="1" applyProtection="1">
      <alignment horizontal="center" vertical="center" wrapText="1"/>
    </xf>
    <xf numFmtId="1" fontId="8" fillId="6" borderId="124" xfId="1" applyNumberFormat="1" applyFont="1" applyFill="1" applyBorder="1" applyAlignment="1" applyProtection="1">
      <alignment horizontal="center" vertical="center" wrapText="1"/>
    </xf>
    <xf numFmtId="1" fontId="9" fillId="0" borderId="81" xfId="1" applyNumberFormat="1" applyFont="1" applyFill="1" applyBorder="1" applyAlignment="1" applyProtection="1">
      <alignment horizontal="center" vertical="center" wrapText="1"/>
    </xf>
    <xf numFmtId="1" fontId="9" fillId="0" borderId="81" xfId="1" applyNumberFormat="1" applyFont="1" applyFill="1" applyBorder="1" applyAlignment="1" applyProtection="1">
      <alignment vertical="center" wrapText="1"/>
    </xf>
    <xf numFmtId="1" fontId="9" fillId="0" borderId="123" xfId="1" applyNumberFormat="1" applyFont="1" applyFill="1" applyBorder="1" applyAlignment="1" applyProtection="1">
      <alignment vertical="center" wrapText="1"/>
    </xf>
    <xf numFmtId="1" fontId="9" fillId="0" borderId="80" xfId="1" applyNumberFormat="1" applyFont="1" applyFill="1" applyBorder="1" applyAlignment="1" applyProtection="1">
      <alignment vertical="center" wrapText="1"/>
    </xf>
    <xf numFmtId="1" fontId="9" fillId="0" borderId="83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/>
    <xf numFmtId="0" fontId="2" fillId="0" borderId="0" xfId="1" applyFont="1" applyBorder="1" applyAlignment="1"/>
    <xf numFmtId="0" fontId="2" fillId="0" borderId="202" xfId="1" applyFont="1" applyBorder="1" applyAlignment="1">
      <alignment horizontal="right"/>
    </xf>
    <xf numFmtId="1" fontId="2" fillId="0" borderId="23" xfId="1" applyNumberFormat="1" applyFont="1" applyBorder="1" applyAlignment="1">
      <alignment horizontal="center"/>
    </xf>
    <xf numFmtId="1" fontId="2" fillId="0" borderId="209" xfId="1" applyNumberFormat="1" applyFont="1" applyBorder="1" applyAlignment="1">
      <alignment horizontal="center"/>
    </xf>
    <xf numFmtId="1" fontId="2" fillId="0" borderId="25" xfId="1" applyNumberFormat="1" applyFont="1" applyBorder="1" applyAlignment="1">
      <alignment horizontal="center"/>
    </xf>
    <xf numFmtId="1" fontId="2" fillId="0" borderId="210" xfId="1" applyNumberFormat="1" applyFont="1" applyBorder="1" applyAlignment="1">
      <alignment horizontal="center"/>
    </xf>
    <xf numFmtId="1" fontId="2" fillId="0" borderId="24" xfId="1" applyNumberFormat="1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/>
  </cellXfs>
  <cellStyles count="3">
    <cellStyle name="Įprastas" xfId="0" builtinId="0"/>
    <cellStyle name="Paprastas 2" xfId="1"/>
    <cellStyle name="Paprastas 2 2" xfId="2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64"/>
  <sheetViews>
    <sheetView tabSelected="1" topLeftCell="C1" zoomScaleNormal="100" workbookViewId="0">
      <selection activeCell="E14" sqref="E14:F14"/>
    </sheetView>
  </sheetViews>
  <sheetFormatPr defaultColWidth="10.140625" defaultRowHeight="11.25"/>
  <cols>
    <col min="1" max="1" width="3.5703125" style="3" customWidth="1"/>
    <col min="2" max="2" width="3.42578125" style="3" customWidth="1"/>
    <col min="3" max="3" width="3.140625" style="3" customWidth="1"/>
    <col min="4" max="4" width="3" style="3" customWidth="1"/>
    <col min="5" max="5" width="12.7109375" style="3" customWidth="1"/>
    <col min="6" max="6" width="14.7109375" style="3" customWidth="1"/>
    <col min="7" max="7" width="4" style="3" customWidth="1"/>
    <col min="8" max="8" width="6.5703125" style="3" customWidth="1"/>
    <col min="9" max="9" width="5.42578125" style="3" customWidth="1"/>
    <col min="10" max="10" width="7" style="3" customWidth="1"/>
    <col min="11" max="11" width="7.42578125" style="3" customWidth="1"/>
    <col min="12" max="12" width="7.28515625" style="3" customWidth="1"/>
    <col min="13" max="13" width="6.5703125" style="3" customWidth="1"/>
    <col min="14" max="14" width="6.7109375" style="3" customWidth="1"/>
    <col min="15" max="15" width="7.42578125" style="3" customWidth="1"/>
    <col min="16" max="16" width="7.28515625" style="3" customWidth="1"/>
    <col min="17" max="17" width="8.140625" style="3" customWidth="1"/>
    <col min="18" max="18" width="7.5703125" style="3" customWidth="1"/>
    <col min="19" max="19" width="8.28515625" style="3" customWidth="1"/>
    <col min="20" max="20" width="8.5703125" style="3" customWidth="1"/>
    <col min="21" max="21" width="18.28515625" style="3" customWidth="1"/>
    <col min="22" max="22" width="6.140625" style="3" customWidth="1"/>
    <col min="23" max="23" width="8.140625" style="3" customWidth="1"/>
    <col min="24" max="24" width="8.140625" style="641" customWidth="1"/>
    <col min="25" max="26" width="8.7109375" style="3" customWidth="1"/>
    <col min="27" max="27" width="11" style="3" customWidth="1"/>
    <col min="28" max="28" width="15.140625" style="3" customWidth="1"/>
    <col min="29" max="16384" width="10.140625" style="3"/>
  </cols>
  <sheetData>
    <row r="1" spans="1:28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131</v>
      </c>
      <c r="Z1" s="2"/>
      <c r="AA1" s="2"/>
      <c r="AB1" s="2"/>
    </row>
    <row r="2" spans="1:28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</row>
    <row r="3" spans="1:28" ht="30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7" t="s">
        <v>132</v>
      </c>
      <c r="Z3" s="7"/>
      <c r="AA3" s="7"/>
      <c r="AB3" s="7"/>
    </row>
    <row r="4" spans="1:28" ht="18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8" customHeight="1">
      <c r="A5" s="9" t="s">
        <v>3</v>
      </c>
      <c r="B5" s="10" t="s">
        <v>4</v>
      </c>
      <c r="C5" s="11" t="s">
        <v>5</v>
      </c>
      <c r="D5" s="12" t="s">
        <v>6</v>
      </c>
      <c r="E5" s="13" t="s">
        <v>7</v>
      </c>
      <c r="F5" s="13"/>
      <c r="G5" s="14" t="s">
        <v>8</v>
      </c>
      <c r="H5" s="12" t="s">
        <v>9</v>
      </c>
      <c r="I5" s="12" t="s">
        <v>10</v>
      </c>
      <c r="J5" s="12" t="s">
        <v>11</v>
      </c>
      <c r="K5" s="15" t="s">
        <v>12</v>
      </c>
      <c r="L5" s="15"/>
      <c r="M5" s="15"/>
      <c r="N5" s="15"/>
      <c r="O5" s="16" t="s">
        <v>13</v>
      </c>
      <c r="P5" s="16"/>
      <c r="Q5" s="16"/>
      <c r="R5" s="16"/>
      <c r="S5" s="17" t="s">
        <v>12</v>
      </c>
      <c r="T5" s="12" t="s">
        <v>14</v>
      </c>
      <c r="U5" s="18"/>
      <c r="V5" s="18"/>
      <c r="W5" s="18"/>
      <c r="X5" s="18"/>
      <c r="Y5" s="18"/>
      <c r="Z5" s="18"/>
      <c r="AA5" s="19" t="s">
        <v>15</v>
      </c>
      <c r="AB5" s="20"/>
    </row>
    <row r="6" spans="1:28" ht="11.25" customHeight="1">
      <c r="A6" s="9"/>
      <c r="B6" s="10"/>
      <c r="C6" s="11"/>
      <c r="D6" s="12"/>
      <c r="E6" s="13"/>
      <c r="F6" s="13"/>
      <c r="G6" s="14"/>
      <c r="H6" s="12"/>
      <c r="I6" s="12"/>
      <c r="J6" s="12"/>
      <c r="K6" s="21" t="s">
        <v>16</v>
      </c>
      <c r="L6" s="22" t="s">
        <v>17</v>
      </c>
      <c r="M6" s="22"/>
      <c r="N6" s="23" t="s">
        <v>18</v>
      </c>
      <c r="O6" s="21" t="s">
        <v>16</v>
      </c>
      <c r="P6" s="22" t="s">
        <v>17</v>
      </c>
      <c r="Q6" s="22"/>
      <c r="R6" s="21" t="s">
        <v>18</v>
      </c>
      <c r="S6" s="17"/>
      <c r="T6" s="12"/>
      <c r="U6" s="24" t="s">
        <v>19</v>
      </c>
      <c r="V6" s="24" t="s">
        <v>20</v>
      </c>
      <c r="W6" s="25" t="s">
        <v>21</v>
      </c>
      <c r="X6" s="25" t="s">
        <v>22</v>
      </c>
      <c r="Y6" s="26" t="s">
        <v>23</v>
      </c>
      <c r="Z6" s="27" t="s">
        <v>24</v>
      </c>
      <c r="AA6" s="28"/>
      <c r="AB6" s="18"/>
    </row>
    <row r="7" spans="1:28" ht="31.5" customHeight="1">
      <c r="A7" s="9"/>
      <c r="B7" s="10"/>
      <c r="C7" s="11"/>
      <c r="D7" s="12"/>
      <c r="E7" s="13"/>
      <c r="F7" s="13"/>
      <c r="G7" s="14"/>
      <c r="H7" s="12"/>
      <c r="I7" s="12"/>
      <c r="J7" s="12"/>
      <c r="K7" s="12"/>
      <c r="L7" s="21" t="s">
        <v>16</v>
      </c>
      <c r="M7" s="21" t="s">
        <v>25</v>
      </c>
      <c r="N7" s="23"/>
      <c r="O7" s="21"/>
      <c r="P7" s="21" t="s">
        <v>16</v>
      </c>
      <c r="Q7" s="21" t="s">
        <v>25</v>
      </c>
      <c r="R7" s="21"/>
      <c r="S7" s="17"/>
      <c r="T7" s="12"/>
      <c r="U7" s="24"/>
      <c r="V7" s="24"/>
      <c r="W7" s="29" t="s">
        <v>26</v>
      </c>
      <c r="X7" s="29" t="s">
        <v>27</v>
      </c>
      <c r="Y7" s="29" t="s">
        <v>27</v>
      </c>
      <c r="Z7" s="30" t="s">
        <v>27</v>
      </c>
      <c r="AA7" s="31" t="s">
        <v>28</v>
      </c>
      <c r="AB7" s="32" t="s">
        <v>29</v>
      </c>
    </row>
    <row r="8" spans="1:28" ht="60.75" customHeight="1">
      <c r="A8" s="9"/>
      <c r="B8" s="10"/>
      <c r="C8" s="11"/>
      <c r="D8" s="12"/>
      <c r="E8" s="13"/>
      <c r="F8" s="13"/>
      <c r="G8" s="14"/>
      <c r="H8" s="12"/>
      <c r="I8" s="12"/>
      <c r="J8" s="12"/>
      <c r="K8" s="12"/>
      <c r="L8" s="12"/>
      <c r="M8" s="12"/>
      <c r="N8" s="23"/>
      <c r="O8" s="21"/>
      <c r="P8" s="21"/>
      <c r="Q8" s="21"/>
      <c r="R8" s="21"/>
      <c r="S8" s="17"/>
      <c r="T8" s="12"/>
      <c r="U8" s="24"/>
      <c r="V8" s="24"/>
      <c r="W8" s="29"/>
      <c r="X8" s="29"/>
      <c r="Y8" s="29"/>
      <c r="Z8" s="30"/>
      <c r="AA8" s="31"/>
      <c r="AB8" s="32"/>
    </row>
    <row r="9" spans="1:28" ht="22.5" customHeight="1">
      <c r="A9" s="9"/>
      <c r="B9" s="10"/>
      <c r="C9" s="11"/>
      <c r="D9" s="12"/>
      <c r="E9" s="13"/>
      <c r="F9" s="13"/>
      <c r="G9" s="14"/>
      <c r="H9" s="12"/>
      <c r="I9" s="12"/>
      <c r="J9" s="33" t="s">
        <v>30</v>
      </c>
      <c r="K9" s="33" t="s">
        <v>30</v>
      </c>
      <c r="L9" s="33" t="s">
        <v>30</v>
      </c>
      <c r="M9" s="33" t="s">
        <v>30</v>
      </c>
      <c r="N9" s="33" t="s">
        <v>30</v>
      </c>
      <c r="O9" s="33"/>
      <c r="P9" s="33" t="s">
        <v>30</v>
      </c>
      <c r="Q9" s="33" t="s">
        <v>30</v>
      </c>
      <c r="R9" s="33" t="s">
        <v>30</v>
      </c>
      <c r="S9" s="33" t="s">
        <v>30</v>
      </c>
      <c r="T9" s="33" t="s">
        <v>30</v>
      </c>
      <c r="U9" s="24"/>
      <c r="V9" s="24"/>
      <c r="W9" s="29"/>
      <c r="X9" s="29"/>
      <c r="Y9" s="29"/>
      <c r="Z9" s="30"/>
      <c r="AA9" s="31"/>
      <c r="AB9" s="32"/>
    </row>
    <row r="10" spans="1:28">
      <c r="A10" s="34">
        <v>1</v>
      </c>
      <c r="B10" s="35">
        <v>2</v>
      </c>
      <c r="C10" s="35">
        <v>3</v>
      </c>
      <c r="D10" s="35">
        <v>4</v>
      </c>
      <c r="E10" s="36">
        <v>5</v>
      </c>
      <c r="F10" s="36"/>
      <c r="G10" s="37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8">
        <v>13</v>
      </c>
      <c r="O10" s="35">
        <v>14</v>
      </c>
      <c r="P10" s="35">
        <v>15</v>
      </c>
      <c r="Q10" s="35">
        <v>16</v>
      </c>
      <c r="R10" s="35">
        <v>17</v>
      </c>
      <c r="S10" s="39">
        <v>18</v>
      </c>
      <c r="T10" s="35">
        <v>19</v>
      </c>
      <c r="U10" s="35">
        <v>20</v>
      </c>
      <c r="V10" s="35">
        <v>21</v>
      </c>
      <c r="W10" s="35">
        <v>23</v>
      </c>
      <c r="X10" s="35">
        <v>24</v>
      </c>
      <c r="Y10" s="38">
        <v>25</v>
      </c>
      <c r="Z10" s="40">
        <v>26</v>
      </c>
      <c r="AA10" s="38">
        <v>27</v>
      </c>
      <c r="AB10" s="40">
        <v>28</v>
      </c>
    </row>
    <row r="11" spans="1:28" ht="12" customHeight="1">
      <c r="A11" s="41" t="s">
        <v>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12.75" customHeight="1">
      <c r="A12" s="42" t="s">
        <v>32</v>
      </c>
      <c r="B12" s="43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18.75" customHeight="1" thickBot="1">
      <c r="A13" s="42"/>
      <c r="B13" s="45" t="s">
        <v>34</v>
      </c>
      <c r="C13" s="46" t="s">
        <v>35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48.75" customHeight="1" thickBot="1">
      <c r="A14" s="42"/>
      <c r="B14" s="45"/>
      <c r="C14" s="47" t="s">
        <v>34</v>
      </c>
      <c r="D14" s="48" t="s">
        <v>34</v>
      </c>
      <c r="E14" s="49" t="s">
        <v>36</v>
      </c>
      <c r="F14" s="50"/>
      <c r="G14" s="51" t="s">
        <v>37</v>
      </c>
      <c r="H14" s="51" t="s">
        <v>38</v>
      </c>
      <c r="I14" s="52" t="s">
        <v>39</v>
      </c>
      <c r="J14" s="53"/>
      <c r="K14" s="54">
        <v>1000</v>
      </c>
      <c r="L14" s="55">
        <v>1000</v>
      </c>
      <c r="M14" s="56"/>
      <c r="N14" s="57"/>
      <c r="O14" s="58">
        <v>1000</v>
      </c>
      <c r="P14" s="58">
        <v>1000</v>
      </c>
      <c r="Q14" s="59"/>
      <c r="R14" s="60"/>
      <c r="S14" s="61">
        <v>1000</v>
      </c>
      <c r="T14" s="62">
        <v>1000</v>
      </c>
      <c r="U14" s="63" t="s">
        <v>40</v>
      </c>
      <c r="V14" s="51" t="s">
        <v>41</v>
      </c>
      <c r="W14" s="51"/>
      <c r="X14" s="51" t="s">
        <v>42</v>
      </c>
      <c r="Y14" s="52" t="s">
        <v>42</v>
      </c>
      <c r="Z14" s="64" t="s">
        <v>42</v>
      </c>
      <c r="AA14" s="65" t="s">
        <v>38</v>
      </c>
      <c r="AB14" s="66" t="s">
        <v>43</v>
      </c>
    </row>
    <row r="15" spans="1:28" ht="45" customHeight="1" thickBot="1">
      <c r="A15" s="42"/>
      <c r="B15" s="45"/>
      <c r="C15" s="47"/>
      <c r="D15" s="48" t="s">
        <v>44</v>
      </c>
      <c r="E15" s="67" t="s">
        <v>45</v>
      </c>
      <c r="F15" s="67"/>
      <c r="G15" s="51" t="s">
        <v>37</v>
      </c>
      <c r="H15" s="51" t="s">
        <v>38</v>
      </c>
      <c r="I15" s="52" t="s">
        <v>39</v>
      </c>
      <c r="J15" s="68"/>
      <c r="K15" s="69"/>
      <c r="L15" s="70"/>
      <c r="M15" s="56"/>
      <c r="N15" s="71"/>
      <c r="O15" s="58"/>
      <c r="P15" s="56"/>
      <c r="Q15" s="59"/>
      <c r="R15" s="60"/>
      <c r="S15" s="61"/>
      <c r="T15" s="62"/>
      <c r="U15" s="72" t="s">
        <v>46</v>
      </c>
      <c r="V15" s="51" t="s">
        <v>41</v>
      </c>
      <c r="W15" s="51"/>
      <c r="X15" s="51"/>
      <c r="Y15" s="52"/>
      <c r="Z15" s="64"/>
      <c r="AA15" s="73" t="s">
        <v>38</v>
      </c>
      <c r="AB15" s="74" t="s">
        <v>47</v>
      </c>
    </row>
    <row r="16" spans="1:28" ht="15.75" customHeight="1">
      <c r="A16" s="42"/>
      <c r="B16" s="45"/>
      <c r="C16" s="75" t="s">
        <v>48</v>
      </c>
      <c r="D16" s="75"/>
      <c r="E16" s="75"/>
      <c r="F16" s="75"/>
      <c r="G16" s="75"/>
      <c r="H16" s="75"/>
      <c r="I16" s="75"/>
      <c r="J16" s="76">
        <f t="shared" ref="J16:T16" si="0">SUM(J14:J15)</f>
        <v>0</v>
      </c>
      <c r="K16" s="77">
        <f t="shared" si="0"/>
        <v>1000</v>
      </c>
      <c r="L16" s="78">
        <f t="shared" si="0"/>
        <v>1000</v>
      </c>
      <c r="M16" s="78">
        <f t="shared" si="0"/>
        <v>0</v>
      </c>
      <c r="N16" s="79">
        <f t="shared" si="0"/>
        <v>0</v>
      </c>
      <c r="O16" s="80">
        <f t="shared" si="0"/>
        <v>1000</v>
      </c>
      <c r="P16" s="78">
        <f t="shared" si="0"/>
        <v>1000</v>
      </c>
      <c r="Q16" s="78">
        <f t="shared" si="0"/>
        <v>0</v>
      </c>
      <c r="R16" s="79">
        <f t="shared" si="0"/>
        <v>0</v>
      </c>
      <c r="S16" s="81">
        <f t="shared" si="0"/>
        <v>1000</v>
      </c>
      <c r="T16" s="81">
        <f t="shared" si="0"/>
        <v>1000</v>
      </c>
      <c r="U16" s="82"/>
      <c r="V16" s="83"/>
      <c r="W16" s="83"/>
      <c r="X16" s="84"/>
      <c r="Y16" s="85"/>
      <c r="Z16" s="86"/>
      <c r="AA16" s="87"/>
      <c r="AB16" s="88"/>
    </row>
    <row r="17" spans="1:129" ht="15.75" customHeight="1" thickBot="1">
      <c r="A17" s="42"/>
      <c r="B17" s="45"/>
      <c r="C17" s="89" t="s">
        <v>49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0"/>
      <c r="AB17" s="91"/>
    </row>
    <row r="18" spans="1:129" s="112" customFormat="1" ht="55.5" customHeight="1" thickBot="1">
      <c r="A18" s="42"/>
      <c r="B18" s="45"/>
      <c r="C18" s="92"/>
      <c r="D18" s="93" t="s">
        <v>32</v>
      </c>
      <c r="E18" s="94" t="s">
        <v>50</v>
      </c>
      <c r="F18" s="95"/>
      <c r="G18" s="96" t="s">
        <v>37</v>
      </c>
      <c r="H18" s="96" t="s">
        <v>38</v>
      </c>
      <c r="I18" s="97" t="s">
        <v>39</v>
      </c>
      <c r="J18" s="98"/>
      <c r="K18" s="99">
        <v>1000</v>
      </c>
      <c r="L18" s="100">
        <v>1000</v>
      </c>
      <c r="M18" s="101"/>
      <c r="N18" s="102"/>
      <c r="O18" s="103">
        <v>0</v>
      </c>
      <c r="P18" s="101">
        <v>0</v>
      </c>
      <c r="Q18" s="101"/>
      <c r="R18" s="104"/>
      <c r="S18" s="105"/>
      <c r="T18" s="106"/>
      <c r="U18" s="107" t="s">
        <v>51</v>
      </c>
      <c r="V18" s="108" t="s">
        <v>41</v>
      </c>
      <c r="W18" s="108"/>
      <c r="X18" s="108" t="s">
        <v>52</v>
      </c>
      <c r="Y18" s="108"/>
      <c r="Z18" s="109"/>
      <c r="AA18" s="110" t="s">
        <v>38</v>
      </c>
      <c r="AB18" s="111" t="s">
        <v>43</v>
      </c>
    </row>
    <row r="19" spans="1:129" ht="113.25" customHeight="1">
      <c r="A19" s="42"/>
      <c r="B19" s="45"/>
      <c r="C19" s="113"/>
      <c r="D19" s="114" t="s">
        <v>53</v>
      </c>
      <c r="E19" s="115" t="s">
        <v>54</v>
      </c>
      <c r="F19" s="116"/>
      <c r="G19" s="117" t="s">
        <v>37</v>
      </c>
      <c r="H19" s="118" t="s">
        <v>55</v>
      </c>
      <c r="I19" s="119" t="s">
        <v>39</v>
      </c>
      <c r="J19" s="120">
        <v>14472</v>
      </c>
      <c r="K19" s="121">
        <v>10000</v>
      </c>
      <c r="L19" s="122">
        <v>10000</v>
      </c>
      <c r="M19" s="123"/>
      <c r="N19" s="124"/>
      <c r="O19" s="125">
        <v>10000</v>
      </c>
      <c r="P19" s="126">
        <v>10000</v>
      </c>
      <c r="Q19" s="126"/>
      <c r="R19" s="127"/>
      <c r="S19" s="128">
        <v>20000</v>
      </c>
      <c r="T19" s="128">
        <v>20000</v>
      </c>
      <c r="U19" s="129" t="s">
        <v>56</v>
      </c>
      <c r="V19" s="130" t="s">
        <v>41</v>
      </c>
      <c r="W19" s="131" t="s">
        <v>52</v>
      </c>
      <c r="X19" s="132" t="s">
        <v>57</v>
      </c>
      <c r="Y19" s="133" t="s">
        <v>57</v>
      </c>
      <c r="Z19" s="131" t="s">
        <v>57</v>
      </c>
      <c r="AA19" s="134" t="s">
        <v>55</v>
      </c>
      <c r="AB19" s="135" t="s">
        <v>58</v>
      </c>
    </row>
    <row r="20" spans="1:129" s="157" customFormat="1" ht="29.25" customHeight="1" thickBot="1">
      <c r="A20" s="42"/>
      <c r="B20" s="45"/>
      <c r="C20" s="113"/>
      <c r="D20" s="136"/>
      <c r="E20" s="137"/>
      <c r="F20" s="138"/>
      <c r="G20" s="139"/>
      <c r="H20" s="140"/>
      <c r="I20" s="141"/>
      <c r="J20" s="142"/>
      <c r="K20" s="143"/>
      <c r="L20" s="144"/>
      <c r="M20" s="145"/>
      <c r="N20" s="146"/>
      <c r="O20" s="147"/>
      <c r="P20" s="148"/>
      <c r="Q20" s="148"/>
      <c r="R20" s="149"/>
      <c r="S20" s="150"/>
      <c r="T20" s="150"/>
      <c r="U20" s="151" t="s">
        <v>59</v>
      </c>
      <c r="V20" s="152" t="s">
        <v>41</v>
      </c>
      <c r="W20" s="152"/>
      <c r="X20" s="152" t="s">
        <v>52</v>
      </c>
      <c r="Y20" s="153"/>
      <c r="Z20" s="154"/>
      <c r="AA20" s="155"/>
      <c r="AB20" s="156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</row>
    <row r="21" spans="1:129" ht="42.75" customHeight="1" thickBot="1">
      <c r="A21" s="42"/>
      <c r="B21" s="45"/>
      <c r="C21" s="92"/>
      <c r="D21" s="158" t="s">
        <v>37</v>
      </c>
      <c r="E21" s="159" t="s">
        <v>60</v>
      </c>
      <c r="F21" s="160"/>
      <c r="G21" s="130" t="s">
        <v>37</v>
      </c>
      <c r="H21" s="130" t="s">
        <v>38</v>
      </c>
      <c r="I21" s="131" t="s">
        <v>39</v>
      </c>
      <c r="J21" s="161">
        <v>557</v>
      </c>
      <c r="K21" s="162">
        <v>5000</v>
      </c>
      <c r="L21" s="163">
        <v>5000</v>
      </c>
      <c r="M21" s="163"/>
      <c r="N21" s="164"/>
      <c r="O21" s="165">
        <v>4000</v>
      </c>
      <c r="P21" s="163">
        <v>4000</v>
      </c>
      <c r="Q21" s="163"/>
      <c r="R21" s="166"/>
      <c r="S21" s="167"/>
      <c r="T21" s="168"/>
      <c r="U21" s="169" t="s">
        <v>61</v>
      </c>
      <c r="V21" s="170" t="s">
        <v>41</v>
      </c>
      <c r="W21" s="170" t="s">
        <v>42</v>
      </c>
      <c r="X21" s="108" t="s">
        <v>57</v>
      </c>
      <c r="Y21" s="170"/>
      <c r="Z21" s="171"/>
      <c r="AA21" s="172" t="s">
        <v>38</v>
      </c>
      <c r="AB21" s="173" t="s">
        <v>43</v>
      </c>
    </row>
    <row r="22" spans="1:129" ht="15.75" hidden="1" customHeight="1">
      <c r="A22" s="42"/>
      <c r="B22" s="45"/>
      <c r="C22" s="92"/>
      <c r="D22" s="174" t="s">
        <v>62</v>
      </c>
      <c r="E22" s="175" t="s">
        <v>63</v>
      </c>
      <c r="F22" s="176"/>
      <c r="G22" s="177" t="s">
        <v>37</v>
      </c>
      <c r="H22" s="177" t="s">
        <v>38</v>
      </c>
      <c r="I22" s="178" t="s">
        <v>39</v>
      </c>
      <c r="J22" s="179"/>
      <c r="K22" s="180"/>
      <c r="L22" s="181"/>
      <c r="M22" s="182"/>
      <c r="N22" s="183"/>
      <c r="O22" s="184"/>
      <c r="P22" s="182"/>
      <c r="Q22" s="182"/>
      <c r="R22" s="185"/>
      <c r="S22" s="186"/>
      <c r="T22" s="187"/>
      <c r="U22" s="188" t="s">
        <v>64</v>
      </c>
      <c r="V22" s="189" t="s">
        <v>41</v>
      </c>
      <c r="W22" s="189"/>
      <c r="X22" s="189"/>
      <c r="Y22" s="190"/>
      <c r="Z22" s="191"/>
      <c r="AA22" s="192" t="s">
        <v>38</v>
      </c>
      <c r="AB22" s="193" t="s">
        <v>43</v>
      </c>
    </row>
    <row r="23" spans="1:129" ht="15.75" hidden="1" customHeight="1" thickBot="1">
      <c r="A23" s="42"/>
      <c r="B23" s="45"/>
      <c r="C23" s="92"/>
      <c r="D23" s="194"/>
      <c r="E23" s="195"/>
      <c r="F23" s="196"/>
      <c r="G23" s="197"/>
      <c r="H23" s="197"/>
      <c r="I23" s="52" t="s">
        <v>65</v>
      </c>
      <c r="J23" s="198"/>
      <c r="K23" s="199"/>
      <c r="L23" s="199"/>
      <c r="M23" s="56"/>
      <c r="N23" s="200"/>
      <c r="O23" s="201"/>
      <c r="P23" s="58"/>
      <c r="Q23" s="56"/>
      <c r="R23" s="71"/>
      <c r="S23" s="61"/>
      <c r="T23" s="202"/>
      <c r="U23" s="203"/>
      <c r="V23" s="197"/>
      <c r="W23" s="197"/>
      <c r="X23" s="197"/>
      <c r="Y23" s="204"/>
      <c r="Z23" s="205"/>
      <c r="AA23" s="206"/>
      <c r="AB23" s="205"/>
    </row>
    <row r="24" spans="1:129" ht="95.25" customHeight="1" thickBot="1">
      <c r="A24" s="42"/>
      <c r="B24" s="45"/>
      <c r="C24" s="113"/>
      <c r="D24" s="207" t="s">
        <v>66</v>
      </c>
      <c r="E24" s="208" t="s">
        <v>67</v>
      </c>
      <c r="F24" s="209"/>
      <c r="G24" s="170"/>
      <c r="H24" s="170" t="s">
        <v>55</v>
      </c>
      <c r="I24" s="210" t="s">
        <v>39</v>
      </c>
      <c r="J24" s="211"/>
      <c r="K24" s="212"/>
      <c r="L24" s="213"/>
      <c r="M24" s="214"/>
      <c r="N24" s="215"/>
      <c r="O24" s="216"/>
      <c r="P24" s="214"/>
      <c r="Q24" s="217"/>
      <c r="R24" s="218"/>
      <c r="S24" s="219"/>
      <c r="T24" s="220"/>
      <c r="U24" s="221" t="s">
        <v>68</v>
      </c>
      <c r="V24" s="170" t="s">
        <v>41</v>
      </c>
      <c r="W24" s="170"/>
      <c r="X24" s="170"/>
      <c r="Y24" s="222"/>
      <c r="Z24" s="223"/>
      <c r="AA24" s="224" t="s">
        <v>55</v>
      </c>
      <c r="AB24" s="225" t="s">
        <v>69</v>
      </c>
    </row>
    <row r="25" spans="1:129" ht="33.75" customHeight="1" thickBot="1">
      <c r="A25" s="42"/>
      <c r="B25" s="45"/>
      <c r="C25" s="92"/>
      <c r="D25" s="48" t="s">
        <v>70</v>
      </c>
      <c r="E25" s="226" t="s">
        <v>71</v>
      </c>
      <c r="F25" s="226"/>
      <c r="G25" s="51" t="s">
        <v>37</v>
      </c>
      <c r="H25" s="51" t="s">
        <v>38</v>
      </c>
      <c r="I25" s="52" t="s">
        <v>39</v>
      </c>
      <c r="J25" s="227">
        <v>8700</v>
      </c>
      <c r="K25" s="228"/>
      <c r="L25" s="229"/>
      <c r="M25" s="56"/>
      <c r="N25" s="200"/>
      <c r="O25" s="230"/>
      <c r="P25" s="231"/>
      <c r="Q25" s="56"/>
      <c r="R25" s="71"/>
      <c r="S25" s="61"/>
      <c r="T25" s="202"/>
      <c r="U25" s="232" t="s">
        <v>72</v>
      </c>
      <c r="V25" s="51" t="s">
        <v>41</v>
      </c>
      <c r="W25" s="233" t="s">
        <v>52</v>
      </c>
      <c r="X25" s="51"/>
      <c r="Y25" s="234"/>
      <c r="Z25" s="64"/>
      <c r="AA25" s="235" t="s">
        <v>38</v>
      </c>
      <c r="AB25" s="66" t="s">
        <v>43</v>
      </c>
    </row>
    <row r="26" spans="1:129" ht="76.5" customHeight="1" thickBot="1">
      <c r="A26" s="42"/>
      <c r="B26" s="45"/>
      <c r="C26" s="92"/>
      <c r="D26" s="236" t="s">
        <v>73</v>
      </c>
      <c r="E26" s="237" t="s">
        <v>136</v>
      </c>
      <c r="F26" s="237"/>
      <c r="G26" s="238" t="s">
        <v>37</v>
      </c>
      <c r="H26" s="51" t="s">
        <v>38</v>
      </c>
      <c r="I26" s="239" t="s">
        <v>39</v>
      </c>
      <c r="J26" s="240">
        <v>4700</v>
      </c>
      <c r="K26" s="241"/>
      <c r="L26" s="242"/>
      <c r="M26" s="242"/>
      <c r="N26" s="243"/>
      <c r="O26" s="244"/>
      <c r="P26" s="245"/>
      <c r="Q26" s="246"/>
      <c r="R26" s="247"/>
      <c r="S26" s="248">
        <v>50000</v>
      </c>
      <c r="T26" s="249"/>
      <c r="U26" s="250" t="s">
        <v>74</v>
      </c>
      <c r="V26" s="238" t="s">
        <v>41</v>
      </c>
      <c r="W26" s="238" t="s">
        <v>52</v>
      </c>
      <c r="X26" s="251"/>
      <c r="Y26" s="252" t="s">
        <v>52</v>
      </c>
      <c r="Z26" s="253"/>
      <c r="AA26" s="254" t="s">
        <v>38</v>
      </c>
      <c r="AB26" s="255" t="s">
        <v>43</v>
      </c>
    </row>
    <row r="27" spans="1:129" ht="45" customHeight="1" thickBot="1">
      <c r="A27" s="42"/>
      <c r="B27" s="45"/>
      <c r="C27" s="113"/>
      <c r="D27" s="256" t="s">
        <v>75</v>
      </c>
      <c r="E27" s="257" t="s">
        <v>76</v>
      </c>
      <c r="F27" s="257"/>
      <c r="G27" s="258" t="s">
        <v>37</v>
      </c>
      <c r="H27" s="130" t="s">
        <v>38</v>
      </c>
      <c r="I27" s="259" t="s">
        <v>39</v>
      </c>
      <c r="J27" s="260">
        <v>3430</v>
      </c>
      <c r="K27" s="261">
        <v>8000</v>
      </c>
      <c r="L27" s="262">
        <v>8000</v>
      </c>
      <c r="M27" s="263"/>
      <c r="N27" s="264"/>
      <c r="O27" s="265">
        <v>8000</v>
      </c>
      <c r="P27" s="266">
        <v>8000</v>
      </c>
      <c r="Q27" s="262"/>
      <c r="R27" s="267"/>
      <c r="S27" s="268">
        <v>20000</v>
      </c>
      <c r="T27" s="269">
        <v>10000</v>
      </c>
      <c r="U27" s="270" t="s">
        <v>77</v>
      </c>
      <c r="V27" s="258" t="s">
        <v>41</v>
      </c>
      <c r="W27" s="258" t="s">
        <v>52</v>
      </c>
      <c r="X27" s="258" t="s">
        <v>52</v>
      </c>
      <c r="Y27" s="271" t="s">
        <v>52</v>
      </c>
      <c r="Z27" s="259" t="s">
        <v>52</v>
      </c>
      <c r="AA27" s="272" t="s">
        <v>38</v>
      </c>
      <c r="AB27" s="273" t="s">
        <v>43</v>
      </c>
    </row>
    <row r="28" spans="1:129" ht="26.25" customHeight="1">
      <c r="A28" s="42"/>
      <c r="B28" s="45"/>
      <c r="C28" s="113"/>
      <c r="D28" s="274" t="s">
        <v>78</v>
      </c>
      <c r="E28" s="275" t="s">
        <v>79</v>
      </c>
      <c r="F28" s="276"/>
      <c r="G28" s="277" t="s">
        <v>37</v>
      </c>
      <c r="H28" s="277" t="s">
        <v>38</v>
      </c>
      <c r="I28" s="278" t="s">
        <v>39</v>
      </c>
      <c r="J28" s="279">
        <v>15000</v>
      </c>
      <c r="K28" s="280">
        <v>22000</v>
      </c>
      <c r="L28" s="281">
        <v>22000</v>
      </c>
      <c r="M28" s="282"/>
      <c r="N28" s="283"/>
      <c r="O28" s="284">
        <v>32000</v>
      </c>
      <c r="P28" s="285">
        <v>32000</v>
      </c>
      <c r="Q28" s="286"/>
      <c r="R28" s="287"/>
      <c r="S28" s="288">
        <v>10000</v>
      </c>
      <c r="T28" s="289">
        <v>10000</v>
      </c>
      <c r="U28" s="290" t="s">
        <v>80</v>
      </c>
      <c r="V28" s="291" t="s">
        <v>41</v>
      </c>
      <c r="W28" s="291" t="s">
        <v>52</v>
      </c>
      <c r="X28" s="291" t="s">
        <v>130</v>
      </c>
      <c r="Y28" s="291" t="s">
        <v>52</v>
      </c>
      <c r="Z28" s="292" t="s">
        <v>52</v>
      </c>
      <c r="AA28" s="293" t="s">
        <v>38</v>
      </c>
      <c r="AB28" s="294" t="s">
        <v>43</v>
      </c>
    </row>
    <row r="29" spans="1:129" ht="16.5" customHeight="1" thickBot="1">
      <c r="A29" s="42"/>
      <c r="B29" s="45"/>
      <c r="C29" s="113"/>
      <c r="D29" s="295"/>
      <c r="E29" s="296"/>
      <c r="F29" s="297"/>
      <c r="G29" s="298"/>
      <c r="H29" s="298"/>
      <c r="I29" s="299"/>
      <c r="J29" s="300"/>
      <c r="K29" s="301"/>
      <c r="L29" s="302"/>
      <c r="M29" s="303"/>
      <c r="N29" s="304"/>
      <c r="O29" s="305"/>
      <c r="P29" s="306"/>
      <c r="Q29" s="307"/>
      <c r="R29" s="308"/>
      <c r="S29" s="309"/>
      <c r="T29" s="310"/>
      <c r="U29" s="311"/>
      <c r="V29" s="312"/>
      <c r="W29" s="312"/>
      <c r="X29" s="312"/>
      <c r="Y29" s="312"/>
      <c r="Z29" s="313"/>
      <c r="AA29" s="314"/>
      <c r="AB29" s="315"/>
    </row>
    <row r="30" spans="1:129" ht="36.75" customHeight="1" thickBot="1">
      <c r="A30" s="42"/>
      <c r="B30" s="45"/>
      <c r="C30" s="92"/>
      <c r="D30" s="48" t="s">
        <v>81</v>
      </c>
      <c r="E30" s="316" t="s">
        <v>82</v>
      </c>
      <c r="F30" s="316"/>
      <c r="G30" s="317" t="s">
        <v>37</v>
      </c>
      <c r="H30" s="51" t="s">
        <v>38</v>
      </c>
      <c r="I30" s="52" t="s">
        <v>39</v>
      </c>
      <c r="J30" s="318">
        <v>6500</v>
      </c>
      <c r="K30" s="319">
        <v>3550</v>
      </c>
      <c r="L30" s="320">
        <v>3550</v>
      </c>
      <c r="M30" s="229"/>
      <c r="N30" s="321"/>
      <c r="O30" s="230">
        <v>5050</v>
      </c>
      <c r="P30" s="231">
        <v>5050</v>
      </c>
      <c r="Q30" s="56"/>
      <c r="R30" s="71"/>
      <c r="S30" s="61">
        <v>5000</v>
      </c>
      <c r="T30" s="202">
        <v>5000</v>
      </c>
      <c r="U30" s="322" t="s">
        <v>83</v>
      </c>
      <c r="V30" s="51" t="s">
        <v>41</v>
      </c>
      <c r="W30" s="51" t="s">
        <v>52</v>
      </c>
      <c r="X30" s="51" t="s">
        <v>52</v>
      </c>
      <c r="Y30" s="234" t="s">
        <v>52</v>
      </c>
      <c r="Z30" s="52" t="s">
        <v>52</v>
      </c>
      <c r="AA30" s="323" t="s">
        <v>38</v>
      </c>
      <c r="AB30" s="74" t="s">
        <v>43</v>
      </c>
    </row>
    <row r="31" spans="1:129" ht="30.75" customHeight="1" thickBot="1">
      <c r="A31" s="42"/>
      <c r="B31" s="45"/>
      <c r="C31" s="92"/>
      <c r="D31" s="236" t="s">
        <v>84</v>
      </c>
      <c r="E31" s="324" t="s">
        <v>85</v>
      </c>
      <c r="F31" s="324"/>
      <c r="G31" s="325" t="s">
        <v>37</v>
      </c>
      <c r="H31" s="51" t="s">
        <v>38</v>
      </c>
      <c r="I31" s="326" t="s">
        <v>39</v>
      </c>
      <c r="J31" s="327">
        <v>30035</v>
      </c>
      <c r="K31" s="328">
        <v>30050</v>
      </c>
      <c r="L31" s="329">
        <v>30050</v>
      </c>
      <c r="M31" s="330"/>
      <c r="N31" s="331"/>
      <c r="O31" s="332">
        <v>30050</v>
      </c>
      <c r="P31" s="333">
        <v>30050</v>
      </c>
      <c r="Q31" s="334"/>
      <c r="R31" s="247"/>
      <c r="S31" s="335">
        <v>30000</v>
      </c>
      <c r="T31" s="249">
        <v>30000</v>
      </c>
      <c r="U31" s="336" t="s">
        <v>86</v>
      </c>
      <c r="V31" s="238" t="s">
        <v>41</v>
      </c>
      <c r="W31" s="325" t="s">
        <v>81</v>
      </c>
      <c r="X31" s="325" t="s">
        <v>81</v>
      </c>
      <c r="Y31" s="252" t="s">
        <v>81</v>
      </c>
      <c r="Z31" s="337" t="s">
        <v>81</v>
      </c>
      <c r="AA31" s="338" t="s">
        <v>38</v>
      </c>
      <c r="AB31" s="255" t="s">
        <v>43</v>
      </c>
    </row>
    <row r="32" spans="1:129" ht="60" customHeight="1" thickBot="1">
      <c r="A32" s="42"/>
      <c r="B32" s="45"/>
      <c r="C32" s="113"/>
      <c r="D32" s="339" t="s">
        <v>87</v>
      </c>
      <c r="E32" s="340" t="s">
        <v>88</v>
      </c>
      <c r="F32" s="341"/>
      <c r="G32" s="342" t="s">
        <v>37</v>
      </c>
      <c r="H32" s="342" t="s">
        <v>55</v>
      </c>
      <c r="I32" s="343" t="s">
        <v>39</v>
      </c>
      <c r="J32" s="161"/>
      <c r="K32" s="344"/>
      <c r="L32" s="345"/>
      <c r="M32" s="346"/>
      <c r="N32" s="347"/>
      <c r="O32" s="348"/>
      <c r="P32" s="349"/>
      <c r="Q32" s="349"/>
      <c r="R32" s="350"/>
      <c r="S32" s="351">
        <v>50000</v>
      </c>
      <c r="T32" s="352">
        <v>10000</v>
      </c>
      <c r="U32" s="353" t="s">
        <v>89</v>
      </c>
      <c r="V32" s="170" t="s">
        <v>41</v>
      </c>
      <c r="W32" s="354"/>
      <c r="X32" s="108"/>
      <c r="Y32" s="355" t="s">
        <v>52</v>
      </c>
      <c r="Z32" s="356" t="s">
        <v>52</v>
      </c>
      <c r="AA32" s="357" t="s">
        <v>55</v>
      </c>
      <c r="AB32" s="358" t="s">
        <v>69</v>
      </c>
    </row>
    <row r="33" spans="1:28" ht="37.5" customHeight="1" thickBot="1">
      <c r="A33" s="42"/>
      <c r="B33" s="45"/>
      <c r="C33" s="113"/>
      <c r="D33" s="359" t="s">
        <v>90</v>
      </c>
      <c r="E33" s="360" t="s">
        <v>91</v>
      </c>
      <c r="F33" s="361"/>
      <c r="G33" s="362" t="s">
        <v>37</v>
      </c>
      <c r="H33" s="363" t="s">
        <v>38</v>
      </c>
      <c r="I33" s="364" t="s">
        <v>39</v>
      </c>
      <c r="J33" s="365"/>
      <c r="K33" s="366"/>
      <c r="L33" s="367"/>
      <c r="M33" s="368"/>
      <c r="N33" s="369"/>
      <c r="O33" s="370"/>
      <c r="P33" s="368"/>
      <c r="Q33" s="368"/>
      <c r="R33" s="371"/>
      <c r="S33" s="372"/>
      <c r="T33" s="373"/>
      <c r="U33" s="374" t="s">
        <v>92</v>
      </c>
      <c r="V33" s="375" t="s">
        <v>41</v>
      </c>
      <c r="W33" s="376"/>
      <c r="X33" s="376"/>
      <c r="Y33" s="377"/>
      <c r="Z33" s="378"/>
      <c r="AA33" s="379" t="s">
        <v>38</v>
      </c>
      <c r="AB33" s="225" t="s">
        <v>43</v>
      </c>
    </row>
    <row r="34" spans="1:28" s="112" customFormat="1" ht="82.5" customHeight="1" thickBot="1">
      <c r="A34" s="42"/>
      <c r="B34" s="45"/>
      <c r="C34" s="113"/>
      <c r="D34" s="380" t="s">
        <v>93</v>
      </c>
      <c r="E34" s="381" t="s">
        <v>94</v>
      </c>
      <c r="F34" s="382"/>
      <c r="G34" s="383" t="s">
        <v>37</v>
      </c>
      <c r="H34" s="384" t="s">
        <v>55</v>
      </c>
      <c r="I34" s="383" t="s">
        <v>39</v>
      </c>
      <c r="J34" s="385"/>
      <c r="K34" s="386"/>
      <c r="L34" s="345"/>
      <c r="M34" s="387"/>
      <c r="N34" s="388"/>
      <c r="O34" s="389"/>
      <c r="P34" s="390"/>
      <c r="Q34" s="387"/>
      <c r="R34" s="388"/>
      <c r="S34" s="391"/>
      <c r="T34" s="269"/>
      <c r="U34" s="392" t="s">
        <v>95</v>
      </c>
      <c r="V34" s="393" t="s">
        <v>41</v>
      </c>
      <c r="W34" s="394"/>
      <c r="X34" s="394"/>
      <c r="Y34" s="395"/>
      <c r="Z34" s="396"/>
      <c r="AA34" s="397" t="s">
        <v>55</v>
      </c>
      <c r="AB34" s="398" t="s">
        <v>69</v>
      </c>
    </row>
    <row r="35" spans="1:28" s="112" customFormat="1" ht="42.75" customHeight="1" thickBot="1">
      <c r="A35" s="42"/>
      <c r="B35" s="45"/>
      <c r="C35" s="113"/>
      <c r="D35" s="380" t="s">
        <v>96</v>
      </c>
      <c r="E35" s="399" t="s">
        <v>97</v>
      </c>
      <c r="F35" s="382"/>
      <c r="G35" s="400" t="s">
        <v>37</v>
      </c>
      <c r="H35" s="210" t="s">
        <v>38</v>
      </c>
      <c r="I35" s="400" t="s">
        <v>39</v>
      </c>
      <c r="J35" s="401">
        <v>605</v>
      </c>
      <c r="K35" s="402">
        <v>26000</v>
      </c>
      <c r="L35" s="403">
        <v>26000</v>
      </c>
      <c r="M35" s="404"/>
      <c r="N35" s="405"/>
      <c r="O35" s="406">
        <v>31000</v>
      </c>
      <c r="P35" s="407">
        <v>31000</v>
      </c>
      <c r="Q35" s="404"/>
      <c r="R35" s="405"/>
      <c r="S35" s="408"/>
      <c r="T35" s="352"/>
      <c r="U35" s="409" t="s">
        <v>98</v>
      </c>
      <c r="V35" s="410" t="s">
        <v>41</v>
      </c>
      <c r="W35" s="108" t="s">
        <v>52</v>
      </c>
      <c r="X35" s="108" t="s">
        <v>52</v>
      </c>
      <c r="Y35" s="411"/>
      <c r="Z35" s="412"/>
      <c r="AA35" s="413" t="s">
        <v>38</v>
      </c>
      <c r="AB35" s="414" t="s">
        <v>99</v>
      </c>
    </row>
    <row r="36" spans="1:28" s="112" customFormat="1" ht="42.75" customHeight="1">
      <c r="A36" s="42"/>
      <c r="B36" s="45"/>
      <c r="C36" s="113"/>
      <c r="D36" s="415" t="s">
        <v>100</v>
      </c>
      <c r="E36" s="416" t="s">
        <v>101</v>
      </c>
      <c r="F36" s="417"/>
      <c r="G36" s="418" t="s">
        <v>37</v>
      </c>
      <c r="H36" s="419" t="s">
        <v>102</v>
      </c>
      <c r="I36" s="420" t="s">
        <v>39</v>
      </c>
      <c r="J36" s="421"/>
      <c r="K36" s="422"/>
      <c r="L36" s="344"/>
      <c r="M36" s="423"/>
      <c r="N36" s="424"/>
      <c r="O36" s="425"/>
      <c r="P36" s="426"/>
      <c r="Q36" s="423"/>
      <c r="R36" s="424"/>
      <c r="S36" s="427">
        <v>20000</v>
      </c>
      <c r="T36" s="106"/>
      <c r="U36" s="428" t="s">
        <v>103</v>
      </c>
      <c r="V36" s="429" t="s">
        <v>41</v>
      </c>
      <c r="W36" s="430"/>
      <c r="X36" s="430"/>
      <c r="Y36" s="431" t="s">
        <v>52</v>
      </c>
      <c r="Z36" s="432"/>
      <c r="AA36" s="433" t="s">
        <v>102</v>
      </c>
      <c r="AB36" s="434" t="s">
        <v>104</v>
      </c>
    </row>
    <row r="37" spans="1:28" s="112" customFormat="1" ht="40.5" customHeight="1" thickBot="1">
      <c r="A37" s="42"/>
      <c r="B37" s="45"/>
      <c r="C37" s="113"/>
      <c r="D37" s="435"/>
      <c r="E37" s="436"/>
      <c r="F37" s="437"/>
      <c r="G37" s="438"/>
      <c r="H37" s="131" t="s">
        <v>38</v>
      </c>
      <c r="I37" s="439" t="s">
        <v>39</v>
      </c>
      <c r="J37" s="440">
        <v>4979</v>
      </c>
      <c r="K37" s="441">
        <v>15000</v>
      </c>
      <c r="L37" s="442">
        <v>15000</v>
      </c>
      <c r="M37" s="443"/>
      <c r="N37" s="444"/>
      <c r="O37" s="445">
        <v>15000</v>
      </c>
      <c r="P37" s="446">
        <v>15000</v>
      </c>
      <c r="Q37" s="443"/>
      <c r="R37" s="444"/>
      <c r="S37" s="447"/>
      <c r="T37" s="448"/>
      <c r="U37" s="232" t="s">
        <v>105</v>
      </c>
      <c r="V37" s="449" t="s">
        <v>41</v>
      </c>
      <c r="W37" s="450" t="s">
        <v>52</v>
      </c>
      <c r="X37" s="450" t="s">
        <v>52</v>
      </c>
      <c r="Y37" s="451"/>
      <c r="Z37" s="452"/>
      <c r="AA37" s="453" t="s">
        <v>38</v>
      </c>
      <c r="AB37" s="454" t="s">
        <v>99</v>
      </c>
    </row>
    <row r="38" spans="1:28" s="112" customFormat="1" ht="30" customHeight="1">
      <c r="A38" s="42"/>
      <c r="B38" s="45"/>
      <c r="C38" s="455"/>
      <c r="D38" s="456" t="s">
        <v>106</v>
      </c>
      <c r="E38" s="457" t="s">
        <v>107</v>
      </c>
      <c r="F38" s="458"/>
      <c r="G38" s="459" t="s">
        <v>37</v>
      </c>
      <c r="H38" s="460" t="s">
        <v>38</v>
      </c>
      <c r="I38" s="461" t="s">
        <v>108</v>
      </c>
      <c r="J38" s="462">
        <v>71000</v>
      </c>
      <c r="K38" s="463"/>
      <c r="L38" s="464"/>
      <c r="M38" s="464"/>
      <c r="N38" s="465"/>
      <c r="O38" s="466"/>
      <c r="P38" s="464"/>
      <c r="Q38" s="464"/>
      <c r="R38" s="467"/>
      <c r="S38" s="468"/>
      <c r="T38" s="469"/>
      <c r="U38" s="470" t="s">
        <v>109</v>
      </c>
      <c r="V38" s="459" t="s">
        <v>41</v>
      </c>
      <c r="W38" s="459" t="s">
        <v>52</v>
      </c>
      <c r="X38" s="459"/>
      <c r="Y38" s="471"/>
      <c r="Z38" s="472"/>
      <c r="AA38" s="473" t="s">
        <v>38</v>
      </c>
      <c r="AB38" s="474" t="s">
        <v>99</v>
      </c>
    </row>
    <row r="39" spans="1:28" s="112" customFormat="1" ht="34.5" customHeight="1" thickBot="1">
      <c r="A39" s="42"/>
      <c r="B39" s="45"/>
      <c r="C39" s="455"/>
      <c r="D39" s="475"/>
      <c r="E39" s="476"/>
      <c r="F39" s="477"/>
      <c r="G39" s="478"/>
      <c r="H39" s="479"/>
      <c r="I39" s="480" t="s">
        <v>39</v>
      </c>
      <c r="J39" s="440">
        <v>48000</v>
      </c>
      <c r="K39" s="481"/>
      <c r="L39" s="442"/>
      <c r="M39" s="442"/>
      <c r="N39" s="482"/>
      <c r="O39" s="483"/>
      <c r="P39" s="484"/>
      <c r="Q39" s="484"/>
      <c r="R39" s="485"/>
      <c r="S39" s="486"/>
      <c r="T39" s="487"/>
      <c r="U39" s="488"/>
      <c r="V39" s="478"/>
      <c r="W39" s="478"/>
      <c r="X39" s="478"/>
      <c r="Y39" s="489"/>
      <c r="Z39" s="490"/>
      <c r="AA39" s="491"/>
      <c r="AB39" s="492"/>
    </row>
    <row r="40" spans="1:28" s="112" customFormat="1" ht="43.5" customHeight="1" thickBot="1">
      <c r="A40" s="42"/>
      <c r="B40" s="45"/>
      <c r="C40" s="455"/>
      <c r="D40" s="493" t="s">
        <v>110</v>
      </c>
      <c r="E40" s="381" t="s">
        <v>111</v>
      </c>
      <c r="F40" s="494"/>
      <c r="G40" s="495" t="s">
        <v>37</v>
      </c>
      <c r="H40" s="496" t="s">
        <v>38</v>
      </c>
      <c r="I40" s="497" t="s">
        <v>39</v>
      </c>
      <c r="J40" s="498"/>
      <c r="K40" s="499"/>
      <c r="L40" s="390"/>
      <c r="M40" s="390"/>
      <c r="N40" s="500"/>
      <c r="O40" s="501"/>
      <c r="P40" s="390"/>
      <c r="Q40" s="390"/>
      <c r="R40" s="388"/>
      <c r="S40" s="502"/>
      <c r="T40" s="503"/>
      <c r="U40" s="392" t="s">
        <v>72</v>
      </c>
      <c r="V40" s="495" t="s">
        <v>41</v>
      </c>
      <c r="W40" s="495"/>
      <c r="X40" s="495"/>
      <c r="Y40" s="504"/>
      <c r="Z40" s="505"/>
      <c r="AA40" s="506" t="s">
        <v>38</v>
      </c>
      <c r="AB40" s="507" t="s">
        <v>99</v>
      </c>
    </row>
    <row r="41" spans="1:28" s="112" customFormat="1" ht="43.5" customHeight="1" thickBot="1">
      <c r="A41" s="42"/>
      <c r="B41" s="45"/>
      <c r="C41" s="455"/>
      <c r="D41" s="508" t="s">
        <v>133</v>
      </c>
      <c r="E41" s="381" t="s">
        <v>134</v>
      </c>
      <c r="F41" s="494"/>
      <c r="G41" s="509" t="s">
        <v>37</v>
      </c>
      <c r="H41" s="510" t="s">
        <v>38</v>
      </c>
      <c r="I41" s="497" t="s">
        <v>39</v>
      </c>
      <c r="J41" s="385"/>
      <c r="K41" s="499"/>
      <c r="L41" s="390"/>
      <c r="M41" s="390"/>
      <c r="N41" s="500"/>
      <c r="O41" s="501">
        <v>7000</v>
      </c>
      <c r="P41" s="390">
        <v>7000</v>
      </c>
      <c r="Q41" s="390"/>
      <c r="R41" s="388"/>
      <c r="S41" s="502"/>
      <c r="T41" s="503"/>
      <c r="U41" s="511" t="s">
        <v>135</v>
      </c>
      <c r="V41" s="509" t="s">
        <v>41</v>
      </c>
      <c r="W41" s="509"/>
      <c r="X41" s="509" t="s">
        <v>52</v>
      </c>
      <c r="Y41" s="512"/>
      <c r="Z41" s="513"/>
      <c r="AA41" s="514" t="s">
        <v>38</v>
      </c>
      <c r="AB41" s="515" t="s">
        <v>99</v>
      </c>
    </row>
    <row r="42" spans="1:28" s="112" customFormat="1" ht="43.5" customHeight="1" thickBot="1">
      <c r="A42" s="42"/>
      <c r="B42" s="45"/>
      <c r="C42" s="455"/>
      <c r="D42" s="516"/>
      <c r="E42" s="517"/>
      <c r="F42" s="518"/>
      <c r="G42" s="519"/>
      <c r="H42" s="520"/>
      <c r="I42" s="521" t="s">
        <v>65</v>
      </c>
      <c r="J42" s="522"/>
      <c r="K42" s="523"/>
      <c r="L42" s="524"/>
      <c r="M42" s="524"/>
      <c r="N42" s="525"/>
      <c r="O42" s="523">
        <v>10000</v>
      </c>
      <c r="P42" s="524">
        <v>10000</v>
      </c>
      <c r="Q42" s="524"/>
      <c r="R42" s="525"/>
      <c r="S42" s="526"/>
      <c r="T42" s="526"/>
      <c r="U42" s="527"/>
      <c r="V42" s="519"/>
      <c r="W42" s="519"/>
      <c r="X42" s="519"/>
      <c r="Y42" s="528"/>
      <c r="Z42" s="529"/>
      <c r="AA42" s="530"/>
      <c r="AB42" s="531"/>
    </row>
    <row r="43" spans="1:28" ht="15.75" customHeight="1">
      <c r="A43" s="42"/>
      <c r="B43" s="45"/>
      <c r="C43" s="532" t="s">
        <v>48</v>
      </c>
      <c r="D43" s="533"/>
      <c r="E43" s="533"/>
      <c r="F43" s="533"/>
      <c r="G43" s="533"/>
      <c r="H43" s="533"/>
      <c r="I43" s="534"/>
      <c r="J43" s="535">
        <f t="shared" ref="J43:T43" si="1">SUM(J18:J40)</f>
        <v>207978</v>
      </c>
      <c r="K43" s="536">
        <f t="shared" si="1"/>
        <v>120600</v>
      </c>
      <c r="L43" s="537">
        <f t="shared" si="1"/>
        <v>120600</v>
      </c>
      <c r="M43" s="538">
        <f t="shared" si="1"/>
        <v>0</v>
      </c>
      <c r="N43" s="539">
        <f t="shared" si="1"/>
        <v>0</v>
      </c>
      <c r="O43" s="536">
        <f t="shared" si="1"/>
        <v>135100</v>
      </c>
      <c r="P43" s="538">
        <f t="shared" si="1"/>
        <v>135100</v>
      </c>
      <c r="Q43" s="538">
        <f t="shared" si="1"/>
        <v>0</v>
      </c>
      <c r="R43" s="539">
        <f t="shared" si="1"/>
        <v>0</v>
      </c>
      <c r="S43" s="540">
        <f t="shared" si="1"/>
        <v>205000</v>
      </c>
      <c r="T43" s="540">
        <f t="shared" si="1"/>
        <v>85000</v>
      </c>
      <c r="U43" s="541"/>
      <c r="V43" s="541"/>
      <c r="W43" s="541"/>
      <c r="X43" s="542"/>
      <c r="Y43" s="543"/>
      <c r="Z43" s="543"/>
      <c r="AA43" s="544"/>
      <c r="AB43" s="545"/>
    </row>
    <row r="44" spans="1:28" ht="15.75" customHeight="1" thickBot="1">
      <c r="A44" s="42"/>
      <c r="B44" s="45"/>
      <c r="C44" s="546" t="s">
        <v>112</v>
      </c>
      <c r="D44" s="546"/>
      <c r="E44" s="546"/>
      <c r="F44" s="546"/>
      <c r="G44" s="546"/>
      <c r="H44" s="546"/>
      <c r="I44" s="546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6"/>
      <c r="V44" s="546"/>
      <c r="W44" s="546"/>
      <c r="X44" s="546"/>
      <c r="Y44" s="546"/>
      <c r="Z44" s="548"/>
      <c r="AA44" s="549"/>
      <c r="AB44" s="550"/>
    </row>
    <row r="45" spans="1:28" ht="33" customHeight="1">
      <c r="A45" s="42"/>
      <c r="B45" s="45"/>
      <c r="C45" s="551" t="s">
        <v>32</v>
      </c>
      <c r="D45" s="552" t="s">
        <v>34</v>
      </c>
      <c r="E45" s="115" t="s">
        <v>113</v>
      </c>
      <c r="F45" s="116"/>
      <c r="G45" s="189" t="s">
        <v>37</v>
      </c>
      <c r="H45" s="553" t="s">
        <v>55</v>
      </c>
      <c r="I45" s="554" t="s">
        <v>39</v>
      </c>
      <c r="J45" s="555"/>
      <c r="K45" s="556"/>
      <c r="L45" s="557"/>
      <c r="M45" s="558"/>
      <c r="N45" s="559"/>
      <c r="O45" s="560"/>
      <c r="P45" s="558"/>
      <c r="Q45" s="558"/>
      <c r="R45" s="561"/>
      <c r="S45" s="562"/>
      <c r="T45" s="563"/>
      <c r="U45" s="564" t="s">
        <v>114</v>
      </c>
      <c r="V45" s="189" t="s">
        <v>41</v>
      </c>
      <c r="W45" s="565">
        <v>2</v>
      </c>
      <c r="X45" s="565">
        <v>1</v>
      </c>
      <c r="Y45" s="566">
        <v>2</v>
      </c>
      <c r="Z45" s="565"/>
      <c r="AA45" s="567" t="s">
        <v>55</v>
      </c>
      <c r="AB45" s="568" t="s">
        <v>69</v>
      </c>
    </row>
    <row r="46" spans="1:28" ht="33" customHeight="1">
      <c r="A46" s="42"/>
      <c r="B46" s="45"/>
      <c r="C46" s="551"/>
      <c r="D46" s="569"/>
      <c r="E46" s="570"/>
      <c r="F46" s="571"/>
      <c r="G46" s="572"/>
      <c r="H46" s="130" t="s">
        <v>38</v>
      </c>
      <c r="I46" s="131" t="s">
        <v>39</v>
      </c>
      <c r="J46" s="573"/>
      <c r="K46" s="574">
        <v>400</v>
      </c>
      <c r="L46" s="575">
        <v>400</v>
      </c>
      <c r="M46" s="163"/>
      <c r="N46" s="576"/>
      <c r="O46" s="577">
        <v>0</v>
      </c>
      <c r="P46" s="163">
        <v>0</v>
      </c>
      <c r="Q46" s="163"/>
      <c r="R46" s="578"/>
      <c r="S46" s="579"/>
      <c r="T46" s="580"/>
      <c r="U46" s="160"/>
      <c r="V46" s="572"/>
      <c r="W46" s="581"/>
      <c r="X46" s="581"/>
      <c r="Y46" s="582"/>
      <c r="Z46" s="581"/>
      <c r="AA46" s="583" t="s">
        <v>38</v>
      </c>
      <c r="AB46" s="584" t="s">
        <v>99</v>
      </c>
    </row>
    <row r="47" spans="1:28" ht="28.5" customHeight="1" thickBot="1">
      <c r="A47" s="42"/>
      <c r="B47" s="45"/>
      <c r="C47" s="551"/>
      <c r="D47" s="585"/>
      <c r="E47" s="137"/>
      <c r="F47" s="138"/>
      <c r="G47" s="197"/>
      <c r="H47" s="586" t="s">
        <v>38</v>
      </c>
      <c r="I47" s="587" t="s">
        <v>39</v>
      </c>
      <c r="J47" s="588">
        <v>5601</v>
      </c>
      <c r="K47" s="589"/>
      <c r="L47" s="590"/>
      <c r="M47" s="591"/>
      <c r="N47" s="592"/>
      <c r="O47" s="593"/>
      <c r="P47" s="591"/>
      <c r="Q47" s="591"/>
      <c r="R47" s="594"/>
      <c r="S47" s="595">
        <v>7000</v>
      </c>
      <c r="T47" s="596"/>
      <c r="U47" s="196"/>
      <c r="V47" s="197"/>
      <c r="W47" s="597"/>
      <c r="X47" s="597"/>
      <c r="Y47" s="598"/>
      <c r="Z47" s="597"/>
      <c r="AA47" s="599" t="s">
        <v>115</v>
      </c>
      <c r="AB47" s="600" t="s">
        <v>116</v>
      </c>
    </row>
    <row r="48" spans="1:28" ht="26.25" customHeight="1">
      <c r="A48" s="42"/>
      <c r="B48" s="45"/>
      <c r="C48" s="533" t="s">
        <v>48</v>
      </c>
      <c r="D48" s="601"/>
      <c r="E48" s="601"/>
      <c r="F48" s="601"/>
      <c r="G48" s="601"/>
      <c r="H48" s="601"/>
      <c r="I48" s="602"/>
      <c r="J48" s="603">
        <f t="shared" ref="J48:T48" si="2">SUM(J45:J47)</f>
        <v>5601</v>
      </c>
      <c r="K48" s="604">
        <f t="shared" si="2"/>
        <v>400</v>
      </c>
      <c r="L48" s="605">
        <f t="shared" si="2"/>
        <v>400</v>
      </c>
      <c r="M48" s="605">
        <f t="shared" si="2"/>
        <v>0</v>
      </c>
      <c r="N48" s="606">
        <f t="shared" si="2"/>
        <v>0</v>
      </c>
      <c r="O48" s="604">
        <f t="shared" si="2"/>
        <v>0</v>
      </c>
      <c r="P48" s="605">
        <f t="shared" si="2"/>
        <v>0</v>
      </c>
      <c r="Q48" s="605">
        <f t="shared" si="2"/>
        <v>0</v>
      </c>
      <c r="R48" s="606">
        <f t="shared" si="2"/>
        <v>0</v>
      </c>
      <c r="S48" s="603">
        <f t="shared" si="2"/>
        <v>7000</v>
      </c>
      <c r="T48" s="607">
        <f t="shared" si="2"/>
        <v>0</v>
      </c>
      <c r="U48" s="608"/>
      <c r="V48" s="608"/>
      <c r="W48" s="608"/>
      <c r="X48" s="542"/>
      <c r="Y48" s="543"/>
      <c r="Z48" s="609"/>
      <c r="AA48" s="543"/>
      <c r="AB48" s="609"/>
    </row>
    <row r="49" spans="1:28" ht="18" customHeight="1">
      <c r="A49" s="42"/>
      <c r="B49" s="610"/>
      <c r="C49" s="611" t="s">
        <v>117</v>
      </c>
      <c r="D49" s="611"/>
      <c r="E49" s="611"/>
      <c r="F49" s="611"/>
      <c r="G49" s="611"/>
      <c r="H49" s="611"/>
      <c r="I49" s="611"/>
      <c r="J49" s="612">
        <f t="shared" ref="J49:T49" si="3">SUM(J16,J43,J48)</f>
        <v>213579</v>
      </c>
      <c r="K49" s="613">
        <f t="shared" si="3"/>
        <v>122000</v>
      </c>
      <c r="L49" s="614">
        <f t="shared" si="3"/>
        <v>122000</v>
      </c>
      <c r="M49" s="614">
        <f t="shared" si="3"/>
        <v>0</v>
      </c>
      <c r="N49" s="615">
        <f t="shared" si="3"/>
        <v>0</v>
      </c>
      <c r="O49" s="613">
        <f t="shared" si="3"/>
        <v>136100</v>
      </c>
      <c r="P49" s="614">
        <f t="shared" si="3"/>
        <v>136100</v>
      </c>
      <c r="Q49" s="614">
        <f t="shared" si="3"/>
        <v>0</v>
      </c>
      <c r="R49" s="615">
        <f t="shared" si="3"/>
        <v>0</v>
      </c>
      <c r="S49" s="612">
        <f t="shared" si="3"/>
        <v>213000</v>
      </c>
      <c r="T49" s="616">
        <f t="shared" si="3"/>
        <v>86000</v>
      </c>
      <c r="U49" s="617"/>
      <c r="V49" s="617"/>
      <c r="W49" s="617"/>
      <c r="X49" s="618"/>
      <c r="Y49" s="619"/>
      <c r="Z49" s="620"/>
      <c r="AA49" s="619"/>
      <c r="AB49" s="620"/>
    </row>
    <row r="50" spans="1:28" ht="20.25" customHeight="1" thickBot="1">
      <c r="A50" s="42"/>
      <c r="B50" s="621" t="s">
        <v>118</v>
      </c>
      <c r="C50" s="621"/>
      <c r="D50" s="621"/>
      <c r="E50" s="621"/>
      <c r="F50" s="621"/>
      <c r="G50" s="621"/>
      <c r="H50" s="621"/>
      <c r="I50" s="621"/>
      <c r="J50" s="622">
        <f t="shared" ref="J50:T50" si="4">SUM(J16,J43,J48)</f>
        <v>213579</v>
      </c>
      <c r="K50" s="623">
        <f t="shared" si="4"/>
        <v>122000</v>
      </c>
      <c r="L50" s="624">
        <f t="shared" si="4"/>
        <v>122000</v>
      </c>
      <c r="M50" s="624">
        <f t="shared" si="4"/>
        <v>0</v>
      </c>
      <c r="N50" s="625">
        <f t="shared" si="4"/>
        <v>0</v>
      </c>
      <c r="O50" s="623">
        <f t="shared" si="4"/>
        <v>136100</v>
      </c>
      <c r="P50" s="624">
        <f t="shared" si="4"/>
        <v>136100</v>
      </c>
      <c r="Q50" s="624">
        <f t="shared" si="4"/>
        <v>0</v>
      </c>
      <c r="R50" s="625">
        <f t="shared" si="4"/>
        <v>0</v>
      </c>
      <c r="S50" s="622">
        <f t="shared" si="4"/>
        <v>213000</v>
      </c>
      <c r="T50" s="626">
        <f t="shared" si="4"/>
        <v>86000</v>
      </c>
      <c r="U50" s="627"/>
      <c r="V50" s="627"/>
      <c r="W50" s="627"/>
      <c r="X50" s="628"/>
      <c r="Y50" s="629"/>
      <c r="Z50" s="630"/>
      <c r="AA50" s="629"/>
      <c r="AB50" s="630"/>
    </row>
    <row r="51" spans="1:28" ht="16.5" customHeight="1" thickBot="1">
      <c r="A51" s="631" t="s">
        <v>119</v>
      </c>
      <c r="B51" s="631"/>
      <c r="C51" s="631"/>
      <c r="D51" s="631"/>
      <c r="E51" s="631"/>
      <c r="F51" s="631"/>
      <c r="G51" s="631"/>
      <c r="H51" s="631"/>
      <c r="I51" s="631"/>
      <c r="J51" s="632">
        <f t="shared" ref="J51:T51" si="5">SUM(J16,J43,J48)</f>
        <v>213579</v>
      </c>
      <c r="K51" s="633">
        <f t="shared" si="5"/>
        <v>122000</v>
      </c>
      <c r="L51" s="634">
        <f t="shared" si="5"/>
        <v>122000</v>
      </c>
      <c r="M51" s="634">
        <f t="shared" si="5"/>
        <v>0</v>
      </c>
      <c r="N51" s="635">
        <f t="shared" si="5"/>
        <v>0</v>
      </c>
      <c r="O51" s="633">
        <f t="shared" si="5"/>
        <v>136100</v>
      </c>
      <c r="P51" s="634">
        <f t="shared" si="5"/>
        <v>136100</v>
      </c>
      <c r="Q51" s="634">
        <f t="shared" si="5"/>
        <v>0</v>
      </c>
      <c r="R51" s="635">
        <f t="shared" si="5"/>
        <v>0</v>
      </c>
      <c r="S51" s="632">
        <f t="shared" si="5"/>
        <v>213000</v>
      </c>
      <c r="T51" s="636">
        <f t="shared" si="5"/>
        <v>86000</v>
      </c>
      <c r="U51" s="637"/>
      <c r="V51" s="637"/>
      <c r="W51" s="637"/>
      <c r="X51" s="638"/>
      <c r="Y51" s="639"/>
      <c r="Z51" s="640"/>
      <c r="AA51" s="639"/>
      <c r="AB51" s="640"/>
    </row>
    <row r="52" spans="1:28" ht="12" thickBot="1"/>
    <row r="53" spans="1:28" ht="12.75" customHeight="1" thickBot="1">
      <c r="A53" s="642" t="s">
        <v>10</v>
      </c>
      <c r="B53" s="642"/>
      <c r="C53" s="643" t="s">
        <v>120</v>
      </c>
      <c r="D53" s="643"/>
      <c r="E53" s="643"/>
      <c r="F53" s="643"/>
      <c r="G53" s="643"/>
      <c r="H53" s="643"/>
      <c r="I53" s="643"/>
      <c r="J53" s="644">
        <f>SUM(SUMIF($I$14:$I$47,"SB",J$14:J$47))</f>
        <v>142579</v>
      </c>
      <c r="K53" s="645">
        <f>SUM(SUMIF($I$14:$I$47,"SB",$K$14:$L$47))</f>
        <v>122000</v>
      </c>
      <c r="L53" s="646">
        <f>SUM(SUMIF($I$14:$I$47,"SB",$K$14:$L$47))</f>
        <v>122000</v>
      </c>
      <c r="M53" s="646">
        <f t="shared" ref="M53:R53" si="6">SUM(SUMIF($I$14:$I$47,"SB",M14:M47))</f>
        <v>0</v>
      </c>
      <c r="N53" s="647">
        <f t="shared" si="6"/>
        <v>0</v>
      </c>
      <c r="O53" s="648">
        <f>SUM(SUMIF($I$14:$I$47,"SB",O14:O47))</f>
        <v>143100</v>
      </c>
      <c r="P53" s="646">
        <f t="shared" si="6"/>
        <v>143100</v>
      </c>
      <c r="Q53" s="646">
        <f t="shared" si="6"/>
        <v>0</v>
      </c>
      <c r="R53" s="647">
        <f t="shared" si="6"/>
        <v>0</v>
      </c>
      <c r="S53" s="649">
        <f>SUM(SUMIF($I$14:$I$47,"SB",$S$14:$S$47))</f>
        <v>213000</v>
      </c>
      <c r="T53" s="649">
        <f>SUM(SUMIF($I$14:$I$47,"SB",T14:T47))</f>
        <v>86000</v>
      </c>
    </row>
    <row r="54" spans="1:28" ht="12" customHeight="1" thickBot="1">
      <c r="A54" s="642"/>
      <c r="B54" s="642"/>
      <c r="C54" s="650" t="s">
        <v>121</v>
      </c>
      <c r="D54" s="651"/>
      <c r="E54" s="651"/>
      <c r="F54" s="651"/>
      <c r="G54" s="651"/>
      <c r="H54" s="651"/>
      <c r="I54" s="651"/>
      <c r="J54" s="652">
        <f t="shared" ref="J54:T54" si="7">SUM(SUMIF($I$14:$I$47,"SB(VIP)",$K$14:$K$47))</f>
        <v>0</v>
      </c>
      <c r="K54" s="653">
        <f t="shared" si="7"/>
        <v>0</v>
      </c>
      <c r="L54" s="654">
        <f t="shared" si="7"/>
        <v>0</v>
      </c>
      <c r="M54" s="654">
        <f t="shared" si="7"/>
        <v>0</v>
      </c>
      <c r="N54" s="655">
        <f t="shared" si="7"/>
        <v>0</v>
      </c>
      <c r="O54" s="656">
        <f t="shared" si="7"/>
        <v>0</v>
      </c>
      <c r="P54" s="654">
        <f t="shared" si="7"/>
        <v>0</v>
      </c>
      <c r="Q54" s="654">
        <f t="shared" si="7"/>
        <v>0</v>
      </c>
      <c r="R54" s="655">
        <f t="shared" si="7"/>
        <v>0</v>
      </c>
      <c r="S54" s="657">
        <f t="shared" si="7"/>
        <v>0</v>
      </c>
      <c r="T54" s="657">
        <f t="shared" si="7"/>
        <v>0</v>
      </c>
    </row>
    <row r="55" spans="1:28" ht="12" customHeight="1" thickBot="1">
      <c r="A55" s="642"/>
      <c r="B55" s="642"/>
      <c r="C55" s="658" t="s">
        <v>122</v>
      </c>
      <c r="D55" s="658"/>
      <c r="E55" s="658"/>
      <c r="F55" s="658"/>
      <c r="G55" s="658"/>
      <c r="H55" s="658"/>
      <c r="I55" s="659"/>
      <c r="J55" s="652">
        <f t="shared" ref="J55:T55" si="8">SUM(SUMIF($I$14:$I$47,"P",$K$14:$K$47))</f>
        <v>0</v>
      </c>
      <c r="K55" s="653">
        <f t="shared" si="8"/>
        <v>0</v>
      </c>
      <c r="L55" s="654">
        <f t="shared" si="8"/>
        <v>0</v>
      </c>
      <c r="M55" s="654">
        <f t="shared" si="8"/>
        <v>0</v>
      </c>
      <c r="N55" s="655">
        <f t="shared" si="8"/>
        <v>0</v>
      </c>
      <c r="O55" s="656">
        <f t="shared" si="8"/>
        <v>0</v>
      </c>
      <c r="P55" s="654">
        <f t="shared" si="8"/>
        <v>0</v>
      </c>
      <c r="Q55" s="654">
        <f t="shared" si="8"/>
        <v>0</v>
      </c>
      <c r="R55" s="655">
        <f t="shared" si="8"/>
        <v>0</v>
      </c>
      <c r="S55" s="657">
        <f t="shared" si="8"/>
        <v>0</v>
      </c>
      <c r="T55" s="657">
        <f t="shared" si="8"/>
        <v>0</v>
      </c>
      <c r="X55" s="3"/>
    </row>
    <row r="56" spans="1:28" ht="12.75" thickBot="1">
      <c r="A56" s="642"/>
      <c r="B56" s="642"/>
      <c r="C56" s="660" t="s">
        <v>123</v>
      </c>
      <c r="D56" s="660"/>
      <c r="E56" s="660"/>
      <c r="F56" s="660"/>
      <c r="G56" s="660"/>
      <c r="H56" s="660"/>
      <c r="I56" s="660"/>
      <c r="J56" s="652">
        <f>SUM(SUMIF($I$14:$I$47,"LRVB",J$14:J$47))</f>
        <v>71000</v>
      </c>
      <c r="K56" s="653">
        <f>SUM(SUMIF($I$14:$I$47,"LRVB",$K$14:$K$47))</f>
        <v>0</v>
      </c>
      <c r="L56" s="654">
        <f>SUM(SUMIF($I$14:$I$47,"LRVB",$L$14:$L$47))</f>
        <v>0</v>
      </c>
      <c r="M56" s="654">
        <f>SUM(SUMIF($I$14:$I$47,"LRVB",$M$14:$M$47))</f>
        <v>0</v>
      </c>
      <c r="N56" s="655">
        <f>SUM(SUMIF($I$14:$I$47,"LRVB",$N$14:$N$47))</f>
        <v>0</v>
      </c>
      <c r="O56" s="656">
        <f>SUM(SUMIF($I$14:$I$47,"LRVB",$O$14:$O$47))</f>
        <v>0</v>
      </c>
      <c r="P56" s="654">
        <f>SUM(SUMIF($I$14:$I$47,"LRVB",$P$14:$P$47))</f>
        <v>0</v>
      </c>
      <c r="Q56" s="654">
        <f>SUM(SUMIF($I$14:$I$47,"LRVB",$Q$14:$Q$47))</f>
        <v>0</v>
      </c>
      <c r="R56" s="655">
        <f>SUM(SUMIF($I$14:$I$47,"LRVB",$N$14:$N$47))</f>
        <v>0</v>
      </c>
      <c r="S56" s="657">
        <f>SUM(SUMIF($I$14:$I$47,"LRVB",$N$14:$N$47))</f>
        <v>0</v>
      </c>
      <c r="T56" s="657">
        <f>SUM(SUMIF($I$14:$I$47,"LRVB",$N$14:$N$47))</f>
        <v>0</v>
      </c>
      <c r="X56" s="3"/>
    </row>
    <row r="57" spans="1:28" ht="12.75" thickBot="1">
      <c r="A57" s="642"/>
      <c r="B57" s="642"/>
      <c r="C57" s="661" t="s">
        <v>124</v>
      </c>
      <c r="D57" s="661"/>
      <c r="E57" s="661"/>
      <c r="F57" s="661"/>
      <c r="G57" s="661"/>
      <c r="H57" s="661"/>
      <c r="I57" s="660"/>
      <c r="J57" s="652"/>
      <c r="K57" s="653"/>
      <c r="L57" s="654"/>
      <c r="M57" s="654"/>
      <c r="N57" s="655"/>
      <c r="O57" s="656"/>
      <c r="P57" s="654"/>
      <c r="Q57" s="654"/>
      <c r="R57" s="655"/>
      <c r="S57" s="657"/>
      <c r="T57" s="657"/>
      <c r="X57" s="3"/>
    </row>
    <row r="58" spans="1:28" ht="12.75" thickBot="1">
      <c r="A58" s="642"/>
      <c r="B58" s="642"/>
      <c r="C58" s="660" t="s">
        <v>125</v>
      </c>
      <c r="D58" s="660"/>
      <c r="E58" s="660"/>
      <c r="F58" s="660"/>
      <c r="G58" s="660"/>
      <c r="H58" s="660"/>
      <c r="I58" s="660"/>
      <c r="J58" s="652"/>
      <c r="K58" s="653"/>
      <c r="L58" s="662"/>
      <c r="M58" s="663"/>
      <c r="N58" s="664"/>
      <c r="O58" s="665"/>
      <c r="P58" s="663"/>
      <c r="Q58" s="663"/>
      <c r="R58" s="664"/>
      <c r="S58" s="666"/>
      <c r="T58" s="666"/>
      <c r="X58" s="3"/>
    </row>
    <row r="59" spans="1:28" ht="12.75" thickBot="1">
      <c r="A59" s="642"/>
      <c r="B59" s="642"/>
      <c r="C59" s="667" t="s">
        <v>126</v>
      </c>
      <c r="D59" s="667"/>
      <c r="E59" s="667"/>
      <c r="F59" s="667"/>
      <c r="G59" s="667"/>
      <c r="H59" s="667"/>
      <c r="I59" s="667"/>
      <c r="J59" s="668"/>
      <c r="K59" s="669"/>
      <c r="L59" s="670"/>
      <c r="M59" s="671"/>
      <c r="N59" s="672"/>
      <c r="O59" s="673"/>
      <c r="P59" s="671"/>
      <c r="Q59" s="671"/>
      <c r="R59" s="672"/>
      <c r="S59" s="674"/>
      <c r="T59" s="674"/>
      <c r="X59" s="3"/>
    </row>
    <row r="60" spans="1:28" ht="12" thickBot="1">
      <c r="A60" s="675"/>
      <c r="B60" s="641"/>
      <c r="C60" s="676"/>
      <c r="D60" s="676"/>
      <c r="E60" s="676"/>
      <c r="F60" s="676"/>
      <c r="G60" s="676"/>
      <c r="H60" s="676"/>
      <c r="I60" s="677"/>
      <c r="J60" s="678">
        <f>SUM(J53:J59)</f>
        <v>213579</v>
      </c>
      <c r="K60" s="679">
        <f>SUM(K53:K59)</f>
        <v>122000</v>
      </c>
      <c r="L60" s="680">
        <f>SUM(L53:L59)</f>
        <v>122000</v>
      </c>
      <c r="M60" s="680">
        <f t="shared" ref="M60:R60" si="9">SUM(M53:M59)</f>
        <v>0</v>
      </c>
      <c r="N60" s="678">
        <f t="shared" si="9"/>
        <v>0</v>
      </c>
      <c r="O60" s="679">
        <f>SUM(O53:O59)</f>
        <v>143100</v>
      </c>
      <c r="P60" s="680">
        <f t="shared" si="9"/>
        <v>143100</v>
      </c>
      <c r="Q60" s="680">
        <f t="shared" si="9"/>
        <v>0</v>
      </c>
      <c r="R60" s="681">
        <f t="shared" si="9"/>
        <v>0</v>
      </c>
      <c r="S60" s="682">
        <f>SUM(S53:S59)</f>
        <v>213000</v>
      </c>
      <c r="T60" s="681">
        <f>SUM(T53:T59)</f>
        <v>86000</v>
      </c>
      <c r="X60" s="3"/>
    </row>
    <row r="62" spans="1:28" s="684" customFormat="1">
      <c r="A62" s="683" t="s">
        <v>127</v>
      </c>
      <c r="B62" s="683"/>
      <c r="C62" s="683"/>
      <c r="D62" s="683"/>
      <c r="E62" s="683"/>
      <c r="F62" s="683"/>
      <c r="G62" s="683"/>
      <c r="AA62" s="3"/>
      <c r="AB62" s="3"/>
    </row>
    <row r="63" spans="1:28">
      <c r="A63" s="3" t="s">
        <v>128</v>
      </c>
    </row>
    <row r="64" spans="1:28">
      <c r="A64" s="3" t="s">
        <v>129</v>
      </c>
    </row>
  </sheetData>
  <sheetProtection selectLockedCells="1" selectUnlockedCells="1"/>
  <mergeCells count="167">
    <mergeCell ref="AA41:AA42"/>
    <mergeCell ref="AB41:AB42"/>
    <mergeCell ref="U41:U42"/>
    <mergeCell ref="V41:V42"/>
    <mergeCell ref="W41:W42"/>
    <mergeCell ref="X41:X42"/>
    <mergeCell ref="Y41:Y42"/>
    <mergeCell ref="Z41:Z42"/>
    <mergeCell ref="A51:I51"/>
    <mergeCell ref="Y45:Y47"/>
    <mergeCell ref="Z45:Z47"/>
    <mergeCell ref="A53:B59"/>
    <mergeCell ref="C53:I53"/>
    <mergeCell ref="C54:I54"/>
    <mergeCell ref="C55:I55"/>
    <mergeCell ref="C56:I56"/>
    <mergeCell ref="C57:I57"/>
    <mergeCell ref="C58:I58"/>
    <mergeCell ref="C59:I59"/>
    <mergeCell ref="X45:X47"/>
    <mergeCell ref="C48:I48"/>
    <mergeCell ref="C49:I49"/>
    <mergeCell ref="B50:I50"/>
    <mergeCell ref="E40:F40"/>
    <mergeCell ref="C43:I43"/>
    <mergeCell ref="C44:Z44"/>
    <mergeCell ref="C45:C47"/>
    <mergeCell ref="D45:D47"/>
    <mergeCell ref="E45:F47"/>
    <mergeCell ref="G45:G47"/>
    <mergeCell ref="U45:U47"/>
    <mergeCell ref="V45:V47"/>
    <mergeCell ref="W45:W47"/>
    <mergeCell ref="E41:F42"/>
    <mergeCell ref="D41:D42"/>
    <mergeCell ref="G41:G42"/>
    <mergeCell ref="H41:H42"/>
    <mergeCell ref="W38:W39"/>
    <mergeCell ref="X38:X39"/>
    <mergeCell ref="Y38:Y39"/>
    <mergeCell ref="Z38:Z39"/>
    <mergeCell ref="AA38:AA39"/>
    <mergeCell ref="AB38:AB39"/>
    <mergeCell ref="D38:D39"/>
    <mergeCell ref="E38:F39"/>
    <mergeCell ref="G38:G39"/>
    <mergeCell ref="H38:H39"/>
    <mergeCell ref="U38:U39"/>
    <mergeCell ref="V38:V39"/>
    <mergeCell ref="E33:F33"/>
    <mergeCell ref="E34:F34"/>
    <mergeCell ref="E35:F35"/>
    <mergeCell ref="D36:D37"/>
    <mergeCell ref="E36:F37"/>
    <mergeCell ref="G36:G37"/>
    <mergeCell ref="Z28:Z29"/>
    <mergeCell ref="AA28:AA29"/>
    <mergeCell ref="AB28:AB29"/>
    <mergeCell ref="E30:F30"/>
    <mergeCell ref="E31:F31"/>
    <mergeCell ref="E32:F32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E25:F25"/>
    <mergeCell ref="E26:F26"/>
    <mergeCell ref="E27:F27"/>
    <mergeCell ref="E19:F20"/>
    <mergeCell ref="G19:G20"/>
    <mergeCell ref="H19:H20"/>
    <mergeCell ref="I19:I20"/>
    <mergeCell ref="J19:J20"/>
    <mergeCell ref="Z22:Z23"/>
    <mergeCell ref="AA22:AA23"/>
    <mergeCell ref="AB22:AB23"/>
    <mergeCell ref="E24:F24"/>
    <mergeCell ref="H22:H23"/>
    <mergeCell ref="U22:U23"/>
    <mergeCell ref="V22:V23"/>
    <mergeCell ref="W22:W23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E10:F10"/>
    <mergeCell ref="A11:AB11"/>
    <mergeCell ref="A12:A50"/>
    <mergeCell ref="B12:AB12"/>
    <mergeCell ref="B13:B48"/>
    <mergeCell ref="C13:AB13"/>
    <mergeCell ref="C14:C15"/>
    <mergeCell ref="E14:F14"/>
    <mergeCell ref="E15:F15"/>
    <mergeCell ref="C16:I16"/>
    <mergeCell ref="AA19:AA20"/>
    <mergeCell ref="AB19:AB20"/>
    <mergeCell ref="E21:F21"/>
    <mergeCell ref="D22:D23"/>
    <mergeCell ref="E22:F23"/>
    <mergeCell ref="G22:G23"/>
    <mergeCell ref="D28:D29"/>
    <mergeCell ref="E28:F29"/>
    <mergeCell ref="G28:G29"/>
    <mergeCell ref="X22:X23"/>
    <mergeCell ref="Y22:Y23"/>
    <mergeCell ref="C17:Z17"/>
    <mergeCell ref="E18:F18"/>
    <mergeCell ref="D19:D20"/>
    <mergeCell ref="Y7:Y9"/>
    <mergeCell ref="Z7:Z9"/>
    <mergeCell ref="AA7:AA9"/>
    <mergeCell ref="AB7:AB9"/>
    <mergeCell ref="U6:U9"/>
    <mergeCell ref="V6:V9"/>
    <mergeCell ref="L7:L8"/>
    <mergeCell ref="M7:M8"/>
    <mergeCell ref="P7:P8"/>
    <mergeCell ref="Q7:Q8"/>
    <mergeCell ref="S5:S8"/>
    <mergeCell ref="T5:T8"/>
    <mergeCell ref="U5:Z5"/>
    <mergeCell ref="AA5:AB6"/>
    <mergeCell ref="A1:X1"/>
    <mergeCell ref="Y1:AB2"/>
    <mergeCell ref="A2:X2"/>
    <mergeCell ref="Y3:AB3"/>
    <mergeCell ref="A4:AB4"/>
    <mergeCell ref="A5:A9"/>
    <mergeCell ref="B5:B9"/>
    <mergeCell ref="C5:C9"/>
    <mergeCell ref="D5:D9"/>
    <mergeCell ref="E5:F9"/>
    <mergeCell ref="K6:K8"/>
    <mergeCell ref="L6:M6"/>
    <mergeCell ref="N6:N8"/>
    <mergeCell ref="O6:O8"/>
    <mergeCell ref="P6:Q6"/>
    <mergeCell ref="R6:R8"/>
    <mergeCell ref="G5:G9"/>
    <mergeCell ref="H5:H9"/>
    <mergeCell ref="I5:I9"/>
    <mergeCell ref="J5:J8"/>
    <mergeCell ref="K5:N5"/>
    <mergeCell ref="O5:R5"/>
    <mergeCell ref="W7:W9"/>
    <mergeCell ref="X7:X9"/>
  </mergeCells>
  <conditionalFormatting sqref="J53:T59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ageMargins left="0.39370078740157483" right="0.19685039370078741" top="0.31496062992125984" bottom="0.19685039370078741" header="0" footer="0.51181102362204722"/>
  <pageSetup paperSize="9" scale="63" firstPageNumber="0" fitToHeight="0" orientation="landscape" r:id="rId1"/>
  <headerFooter alignWithMargins="0">
    <oddHeader>&amp;C&amp;"Calibri,Normalus"&amp;11&amp;P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3</vt:i4>
      </vt:variant>
    </vt:vector>
  </HeadingPairs>
  <TitlesOfParts>
    <vt:vector size="4" baseType="lpstr">
      <vt:lpstr>VI (priemones)</vt:lpstr>
      <vt:lpstr>__xlnm.Print_Titles_5</vt:lpstr>
      <vt:lpstr>print</vt:lpstr>
      <vt:lpstr>'VI (priemones)'!Print_Area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Indė Antanaitienė</dc:creator>
  <cp:lastModifiedBy>Indė Antanaitienė</cp:lastModifiedBy>
  <cp:lastPrinted>2020-05-26T07:04:38Z</cp:lastPrinted>
  <dcterms:created xsi:type="dcterms:W3CDTF">2019-12-12T14:34:21Z</dcterms:created>
  <dcterms:modified xsi:type="dcterms:W3CDTF">2020-06-01T12:30:56Z</dcterms:modified>
</cp:coreProperties>
</file>