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defaultThemeVersion="124226"/>
  <mc:AlternateContent xmlns:mc="http://schemas.openxmlformats.org/markup-compatibility/2006">
    <mc:Choice Requires="x15">
      <x15ac:absPath xmlns:x15ac="http://schemas.microsoft.com/office/spreadsheetml/2010/11/ac" url="C:\Users\Romualda Baginienė\Desktop\2021-02-25 tarybos posėdis\sprendimai\02\"/>
    </mc:Choice>
  </mc:AlternateContent>
  <xr:revisionPtr revIDLastSave="0" documentId="8_{0E16E6F4-E0FB-4E29-B16C-6AF0A152D432}" xr6:coauthVersionLast="46" xr6:coauthVersionMax="46" xr10:uidLastSave="{00000000-0000-0000-0000-000000000000}"/>
  <bookViews>
    <workbookView xWindow="-120" yWindow="-120" windowWidth="29040" windowHeight="15840"/>
  </bookViews>
  <sheets>
    <sheet name="2021 m. papild. islaid" sheetId="5" r:id="rId1"/>
  </sheets>
  <calcPr calcId="191029"/>
</workbook>
</file>

<file path=xl/calcChain.xml><?xml version="1.0" encoding="utf-8"?>
<calcChain xmlns="http://schemas.openxmlformats.org/spreadsheetml/2006/main">
  <c r="F4" i="5" l="1"/>
  <c r="F5" i="5"/>
  <c r="F6" i="5"/>
  <c r="F43" i="5" s="1"/>
  <c r="F47" i="5" s="1"/>
  <c r="F7" i="5"/>
  <c r="F8" i="5"/>
  <c r="F9" i="5"/>
  <c r="F10" i="5"/>
  <c r="F11" i="5"/>
  <c r="F12" i="5"/>
  <c r="F13" i="5"/>
  <c r="F14" i="5"/>
  <c r="F15" i="5"/>
  <c r="F16" i="5"/>
  <c r="F17" i="5"/>
  <c r="F18" i="5"/>
  <c r="F19" i="5"/>
  <c r="F20" i="5"/>
  <c r="F21" i="5"/>
  <c r="F22" i="5"/>
  <c r="F23" i="5"/>
  <c r="F24" i="5"/>
  <c r="F42" i="5"/>
  <c r="G43" i="5"/>
  <c r="G47" i="5"/>
  <c r="H43" i="5"/>
  <c r="H47" i="5"/>
  <c r="G44" i="5"/>
  <c r="F44" i="5"/>
  <c r="H44" i="5"/>
  <c r="F45" i="5"/>
  <c r="F46" i="5"/>
  <c r="B47" i="5"/>
  <c r="C47" i="5"/>
  <c r="D47" i="5"/>
  <c r="F39" i="5"/>
  <c r="F40" i="5"/>
  <c r="F41" i="5"/>
  <c r="F25" i="5"/>
  <c r="F26" i="5"/>
  <c r="F27" i="5"/>
  <c r="F28" i="5"/>
  <c r="F29" i="5"/>
  <c r="F30" i="5"/>
  <c r="F31" i="5"/>
  <c r="F32" i="5"/>
  <c r="F33" i="5"/>
  <c r="F34" i="5"/>
  <c r="F35" i="5"/>
  <c r="F36" i="5"/>
  <c r="F37" i="5"/>
  <c r="F38" i="5"/>
</calcChain>
</file>

<file path=xl/sharedStrings.xml><?xml version="1.0" encoding="utf-8"?>
<sst xmlns="http://schemas.openxmlformats.org/spreadsheetml/2006/main" count="93" uniqueCount="91">
  <si>
    <t>Asignavimų valdytojai</t>
  </si>
  <si>
    <t>Radviliškio miesto seniūnija</t>
  </si>
  <si>
    <t>Šeduvos miesto seniūnija</t>
  </si>
  <si>
    <t>Tyrulių seniūnija</t>
  </si>
  <si>
    <t>Aukštelkų seniūnija</t>
  </si>
  <si>
    <t>Baisogalos seniūnija</t>
  </si>
  <si>
    <t>Grinkiškio seniūnija</t>
  </si>
  <si>
    <t>Pakalniškių seniūnija</t>
  </si>
  <si>
    <t>Radviliškio  seniūnija</t>
  </si>
  <si>
    <t>Sidabravo seniūnija</t>
  </si>
  <si>
    <t>Skėmių seniūnija</t>
  </si>
  <si>
    <t>Šaukoto seniūnija</t>
  </si>
  <si>
    <t>Šiaulėnų seniūnija</t>
  </si>
  <si>
    <t>Radviliškio parapijos bendruomenės socialinių paslaugų centras</t>
  </si>
  <si>
    <t>Priešgaisrinės saugos tarnyba</t>
  </si>
  <si>
    <t>Radviliškio miesto kultūros centras</t>
  </si>
  <si>
    <t>Visuomenės sveikatos biuras</t>
  </si>
  <si>
    <t>Švietimo ir sporto paslaugų centras</t>
  </si>
  <si>
    <t>Baisogalos gimnazija</t>
  </si>
  <si>
    <t>Lizdeikos gimnazija</t>
  </si>
  <si>
    <t>Šeduvos gimnazija</t>
  </si>
  <si>
    <t>Grinkiškio gimnazija</t>
  </si>
  <si>
    <t>Gražinos pagrindinė mokykla</t>
  </si>
  <si>
    <t>Pociūnėlių pagrindinė mokykla</t>
  </si>
  <si>
    <t>Vaižganto progimnazija</t>
  </si>
  <si>
    <t>Dailės mokykla</t>
  </si>
  <si>
    <t>Muzikos mokykla</t>
  </si>
  <si>
    <t>Kutiškių daugiafunkcis centras</t>
  </si>
  <si>
    <t xml:space="preserve">Iš viso </t>
  </si>
  <si>
    <t>Paprastosios išlaidos</t>
  </si>
  <si>
    <t>Radviliškio rajono savivaldybės etninės kultūros ir amatų centras</t>
  </si>
  <si>
    <t>Radviliškio rajono savivaldybės viešoji biblioteka</t>
  </si>
  <si>
    <t>Šeduvos miesto kultūros ir amatų centras</t>
  </si>
  <si>
    <t>Daugyvenės kultūros istorijos muziejus - draustinis</t>
  </si>
  <si>
    <t>Turto įsigijimas</t>
  </si>
  <si>
    <t>Sidabravo gimnazija</t>
  </si>
  <si>
    <t>Šiaulėnų M. Šikšnio gimnazija</t>
  </si>
  <si>
    <t xml:space="preserve">Eil.   Nr. </t>
  </si>
  <si>
    <t>Radviliškio plaukimo baseinas</t>
  </si>
  <si>
    <t>Vinco Kudirkos progimnazija</t>
  </si>
  <si>
    <t>Administracija</t>
  </si>
  <si>
    <t>Išlaidų pavadinimas  (Eur)</t>
  </si>
  <si>
    <t>Šiaulėnų ugniagesių komandai gaisrinis automobilis.</t>
  </si>
  <si>
    <t xml:space="preserve">Papildomų išlaidų poreikis 2021 m.  </t>
  </si>
  <si>
    <t>2021 metai     (Eurais)</t>
  </si>
  <si>
    <t>Papušynio k. kultūros namų  išorinių sienų dažymas-5000; Šaukoto k. pirties šildymo keitimas -3000; žolės pjovimo traktoriukas-5000; lapų siurblys-4000; kompiuterinė technika-2000.</t>
  </si>
  <si>
    <t>Pagrindinio ir šoninių takų remontas (įrengimas)-20800; laiptinės remontas-7800.</t>
  </si>
  <si>
    <t>Kompiuteris-800; laiptų remontas, grindų keitimas-3000.</t>
  </si>
  <si>
    <t>Šildymo keitimas: šildymo kietu kūru į gamtinėmis dujomis.</t>
  </si>
  <si>
    <t>Tyrulių sporto aikštyno asfalto dangos atnaujinimas-8000; gatvių apšvietimo baigiamieji darbai-500; Jonaitiškių parko tvenkinio išvalymo ir aplinkos sutvarkymo baigiamieji darbai-500; Polekėlės k. Mokyklos g. pėsčiųjų tako įrengimas-15000.</t>
  </si>
  <si>
    <t xml:space="preserve">Radviliškio pagalbos šeimai centras </t>
  </si>
  <si>
    <t>Transporto priemonė.</t>
  </si>
  <si>
    <t xml:space="preserve">VšĮ Radviliškio ligoninė </t>
  </si>
  <si>
    <t>Stovėjimo vietos žoliapjovei-traktoriukui įrengimas-2000; edukacinės - poilsinės zonos mokiniams įrengimas-2000.</t>
  </si>
  <si>
    <t>Mokyklos centrinio įėjimo takų remontas-15900; trečiojo aukšto grindų remontas -9100.</t>
  </si>
  <si>
    <t>Pagrindinio pastato pirmo aukšto koridoriaus remontas-35000; chemijos laboratorijos įrengimas-10000.</t>
  </si>
  <si>
    <t>Baisogalos mokyklos-darželio,  lopšelio-darželio "Kregždutė",  lopšelio-darželio "Žvaigždutė"  įvažiavimų ir takų dangų remonto darbai.</t>
  </si>
  <si>
    <t xml:space="preserve">Vykdant investicijų projekto "Viešosios įstaigos Radviliškio ligoninės energijos efektyvaus panaudojimo plėtra (II) etapas" liko nebaigti darbai: inžinerinės įrangos remontas( šildymo sistemos remontas),baseino vandens pašildymas (naujos įrangos įrengimas),ūkio ir lietaus vandens nuotekų sistemos (ūkio ir lietaus nuotekų vamzdynų ir patarnavimo šulinėlių remontas ir naujų įrengimas lietaus vandeniui nuvesti į lietaus tinklus apie pastatą), aplinkos tvarkymas (pėščiųjų takų, kelio asfalto dalies remontas).  </t>
  </si>
  <si>
    <t>Naujos pirties įrengimas.</t>
  </si>
  <si>
    <t>Lopšelis - darželis „Eglutė“</t>
  </si>
  <si>
    <t>Baisogalos mokykla -darželis</t>
  </si>
  <si>
    <t>Šeduvos lopšelis - darželis</t>
  </si>
  <si>
    <t>Visos dienos mokyklos plėtra-15000, sporto salės inventorius-4000, lauko žaidimų aikštelės danga-1000.</t>
  </si>
  <si>
    <t>Ikimokyklinio ugdymo grupės remontas.</t>
  </si>
  <si>
    <t>Pradinių klasių korpuso pėščiųjų takų  įrengimas-17000; spec.  korpuso-bendrabučio I aukšto vidaus  remontas-3000; ūkinis inventorius gamtos mokslų laboratorijai-10000.</t>
  </si>
  <si>
    <t>Ikimokyklinės  grupės einamasis remontas.</t>
  </si>
  <si>
    <t>Miesto viešųjų erdvių tvarkymo darbai -22000; gatvių apšvietimo sistemos plėtra-12000; gėlynų tvarkymas ir naujų įrengimas-7000; kadastriniai matavimai-3000; sporto, vaikų žaidimo aištelių atnaujinimas-20000.</t>
  </si>
  <si>
    <t xml:space="preserve">Gatvių apšvietimo tinklų remontas-4700; tarnybinis automobilis-15000; Butėnų k. vaikų žaidimų aikštelė-3300; modulinio namelio įsigyjimas prie Šeduvos miesto kapinių-5000. </t>
  </si>
  <si>
    <t>Viešųjų erdvių tvarkymui technikos atnaujinimas-5000; pirties einamasis remontas-10000;  gatvių apšvietimo nuotolinio valdymo sistemos įrengimas-5000.</t>
  </si>
  <si>
    <t>Biotualetai (2vnt)- 2000; kompiuterinė technika-2000; Pakiršinio k. viešojo transporto ir autobusų sustojimo stotelės einamasis remontas- 4000;  gatvių apšvietimo nuotolinio valdymo sistemos įrengimas-5000; gatvių apšvietimo atnaujinimas-3000; asfalto dangos aikštelės, į kurią perkeltas riedučių parkas įrengimas-9000; Piepalių kapinių šulinio tvarkymas – 2000; vaikų žaidimų aikštelės projektavimas ir įrengimas - 8000.</t>
  </si>
  <si>
    <t>Raudondvario k. Gėlių g. apšvietimo įrengimas -2500;  stovėjimo aikštelės prie seniūnijos pastato atnaujinimas-12500; apšvietimo tinklo įrengimas  Pakalniškių k. Vilties ir Pievų  g.-3000.</t>
  </si>
  <si>
    <t>Karčemų k. pramogų ir šokių salės remontas-8500; kompiuterinės įrangos atnaujinimas seniūnijos darbuotojams-2000; gatvių apšvietimo atnaujinimas LED žibintais Kutiškių k.-4500; vaikų žaidimo aikštelių įrengimas-5000.</t>
  </si>
  <si>
    <t>Žoliapjovės (2 vnt.)-1000; krūmapjovė-500; sniego valytuvas -1000; kompiuteriai-2500; administracinio pastato kabinetų  remonto darbai, baldai-5000; vaikų žaidimo aištelės įrengimas Vabalių k.-5000; traktoriukas-5000.</t>
  </si>
  <si>
    <t>Pavėsinių  sutvarkymas, vaikų žaidimų aikštelių  įrengimas, lauko baldai-12000;  seniūnijos remonto darbai-11700; kompiuteris-1300.</t>
  </si>
  <si>
    <t>Pastato ir patalpų remonto darbai-5000; kompiuteriai-3000; baldai-12000.</t>
  </si>
  <si>
    <t>Projektorius-1000; kompiuteriai-4000; kabineto remonto darbai-5000.</t>
  </si>
  <si>
    <t>Lauko girliandos nuo kultūros centro fasadinės pusės pakeitimas.</t>
  </si>
  <si>
    <t>Grinkiškio f-lo remontas.</t>
  </si>
  <si>
    <t>Kleboniškių kaimo buities skyriaus klojimo stogo dangos keitimas-19000; Burbiškio dvaro istorijos sk. parko tiltų ir tiltelių remontas-6000; Burbiškio dvaro istorijos sk. altanos stogo dangos keitimas-2500; Kleboniškių kaimo buities sk. gryčios stogo dangos keitimas-10000; Burbiškio dvaro istorijos sk. parko skulptūros "Švč. Mergelė Marija" restauravimo darbai -2500.</t>
  </si>
  <si>
    <t>Naujai gautų patalpų remontas.</t>
  </si>
  <si>
    <t>Lengvasis automobilis jaunimo darbuotojui mobiliam darbui-7000; GPS įranga-1500; dalies tvoros įrengimas Radvilų g. 17 - 1500.</t>
  </si>
  <si>
    <t>Fizinio ugdymo ir mokytojų kabineto remonto darbai-10 000; imtynių salės remonto darbai-10 000; III aukšto holo ir teatralų patalpų remontas - 10000.</t>
  </si>
  <si>
    <t>Seno mokyklos pastato tolimesnis remontas: langų, durų keitimas-10000; pastato išorės apšildinimas, apdaila-16000; betono grindų su PVC danga įrengimas - 4000.</t>
  </si>
  <si>
    <t>Nuotekų valymo įrengimas.</t>
  </si>
  <si>
    <r>
      <t>Vidinio kiemo/žaidimų aikštelės įrengimas-40000; pastato stogo lietaus sistemos ir dalies fasado remonto darbai-5278; pirmo aukšto koridoriaus remonto darbai-34722</t>
    </r>
    <r>
      <rPr>
        <b/>
        <i/>
        <u/>
        <sz val="10"/>
        <rFont val="Calibri"/>
        <family val="2"/>
        <charset val="186"/>
      </rPr>
      <t>.</t>
    </r>
  </si>
  <si>
    <t>Patalpų remonto darbai, likusiai patalpų daliai (II ir III aukšto koridorių remontas), fortepionas.</t>
  </si>
  <si>
    <t xml:space="preserve"> Sporto ir pramogų salės remonto darbai-3500; ikimokyklinio ugdymo grupės  įrengimas-5000.</t>
  </si>
  <si>
    <t>Išorės didžiųjų laiptų  ir dalies cokolio remontas-6088; pavėsinių grindinio ir durų keitimas -13912.</t>
  </si>
  <si>
    <t xml:space="preserve">Technikos prie sodo traktoriaus įsigijimas-2700;  LED šviestuvų įsigijimas ir montavimas-4600; Grinkiškio mstl. kapinių kapaviečių projekto parengimas-8700;  vaikų žaidimų aikštelei karstyklės -2000. </t>
  </si>
  <si>
    <t>Lauko scena prie Skėmių pramogų ir šokių salės-6000; Pociūnelių mst. tvenkinio pakrantės valymas ir maudymosi zonos įrengimas-10000; biotualetai ir jų įrengimas -400; grandininis pjūklas -600;  skelbimų lentos ir archyvo patalpų įrengimo medžiagų įsigijimas-2000; naujos lempos Skėmių sen. teritorijoje-2000; sodo traktoriukas-4000.</t>
  </si>
  <si>
    <t>Radviliškio rajono savivaldybės tarybps 2021 02 25 sprendimo T-427    2.2. priedas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</si>
</sst>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186"/>
      <scheme val="minor"/>
    </font>
    <font>
      <b/>
      <i/>
      <u/>
      <sz val="10"/>
      <name val="Calibri"/>
      <family val="2"/>
      <charset val="186"/>
    </font>
    <font>
      <sz val="10"/>
      <color indexed="8"/>
      <name val="Calibri"/>
      <family val="2"/>
      <charset val="186"/>
    </font>
    <font>
      <b/>
      <sz val="11"/>
      <color theme="1"/>
      <name val="Calibri"/>
      <family val="2"/>
      <charset val="186"/>
      <scheme val="minor"/>
    </font>
    <font>
      <b/>
      <sz val="11"/>
      <name val="Calibri"/>
      <family val="2"/>
      <charset val="186"/>
      <scheme val="minor"/>
    </font>
    <font>
      <sz val="11"/>
      <name val="Calibri"/>
      <family val="2"/>
      <charset val="186"/>
      <scheme val="minor"/>
    </font>
    <font>
      <sz val="10"/>
      <color theme="1"/>
      <name val="Calibri"/>
      <family val="2"/>
      <charset val="186"/>
      <scheme val="minor"/>
    </font>
    <font>
      <sz val="10"/>
      <color indexed="8"/>
      <name val="Calibri"/>
      <family val="2"/>
      <charset val="186"/>
      <scheme val="minor"/>
    </font>
    <font>
      <sz val="8"/>
      <color theme="1"/>
      <name val="Calibri"/>
      <family val="2"/>
      <charset val="186"/>
      <scheme val="minor"/>
    </font>
    <font>
      <b/>
      <u/>
      <sz val="11"/>
      <color theme="1"/>
      <name val="Calibri"/>
      <family val="2"/>
      <charset val="186"/>
      <scheme val="minor"/>
    </font>
    <font>
      <i/>
      <sz val="11"/>
      <color theme="1"/>
      <name val="Calibri"/>
      <family val="2"/>
      <charset val="186"/>
      <scheme val="minor"/>
    </font>
    <font>
      <b/>
      <sz val="14"/>
      <color theme="1"/>
      <name val="Calibri"/>
      <family val="2"/>
      <charset val="186"/>
      <scheme val="minor"/>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0"/>
        <bgColor indexed="26"/>
      </patternFill>
    </fill>
    <fill>
      <patternFill patternType="solid">
        <fgColor rgb="FFFFFF00"/>
        <bgColor indexed="64"/>
      </patternFill>
    </fill>
    <fill>
      <patternFill patternType="solid">
        <fgColor theme="6" tint="0.59999389629810485"/>
        <bgColor indexed="64"/>
      </patternFill>
    </fill>
    <fill>
      <patternFill patternType="solid">
        <fgColor rgb="FF92D05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8"/>
      </left>
      <right style="medium">
        <color indexed="64"/>
      </right>
      <top/>
      <bottom style="thin">
        <color indexed="8"/>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8"/>
      </left>
      <right style="medium">
        <color indexed="64"/>
      </right>
      <top style="thin">
        <color indexed="8"/>
      </top>
      <bottom style="thin">
        <color indexed="8"/>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5">
    <xf numFmtId="0" fontId="0" fillId="0" borderId="0" xfId="0"/>
    <xf numFmtId="0" fontId="0" fillId="0" borderId="0" xfId="0" applyAlignment="1">
      <alignment vertical="top"/>
    </xf>
    <xf numFmtId="4" fontId="4" fillId="2" borderId="1" xfId="0" applyNumberFormat="1" applyFont="1" applyFill="1" applyBorder="1" applyAlignment="1">
      <alignment vertical="top"/>
    </xf>
    <xf numFmtId="4" fontId="0" fillId="2" borderId="1" xfId="0" applyNumberFormat="1" applyFont="1" applyFill="1" applyBorder="1" applyAlignment="1">
      <alignment vertical="top"/>
    </xf>
    <xf numFmtId="4" fontId="4" fillId="3" borderId="1" xfId="0" applyNumberFormat="1" applyFont="1" applyFill="1" applyBorder="1" applyAlignment="1">
      <alignment vertical="top"/>
    </xf>
    <xf numFmtId="4" fontId="5" fillId="3" borderId="1" xfId="0" applyNumberFormat="1" applyFont="1" applyFill="1" applyBorder="1" applyAlignment="1">
      <alignment vertical="top"/>
    </xf>
    <xf numFmtId="4" fontId="0" fillId="3" borderId="1" xfId="0" applyNumberFormat="1" applyFont="1" applyFill="1" applyBorder="1" applyAlignment="1">
      <alignment vertical="top"/>
    </xf>
    <xf numFmtId="0" fontId="5" fillId="2" borderId="2" xfId="0" applyFont="1" applyFill="1" applyBorder="1" applyAlignment="1">
      <alignment vertical="center"/>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8" xfId="0" applyFont="1" applyFill="1" applyBorder="1" applyAlignment="1">
      <alignment horizontal="center" vertical="top" wrapText="1"/>
    </xf>
    <xf numFmtId="0" fontId="0" fillId="0" borderId="0" xfId="0" applyFont="1" applyAlignment="1">
      <alignment vertical="top" wrapText="1"/>
    </xf>
    <xf numFmtId="0" fontId="0" fillId="0" borderId="0" xfId="0" applyFont="1" applyAlignment="1">
      <alignment vertical="top"/>
    </xf>
    <xf numFmtId="4" fontId="0" fillId="2" borderId="5" xfId="0" applyNumberFormat="1" applyFont="1" applyFill="1" applyBorder="1" applyAlignment="1">
      <alignment vertical="top" wrapText="1"/>
    </xf>
    <xf numFmtId="0" fontId="0" fillId="0" borderId="9" xfId="0" applyFont="1" applyBorder="1" applyAlignment="1">
      <alignment vertical="top" wrapText="1"/>
    </xf>
    <xf numFmtId="4" fontId="0" fillId="3" borderId="10" xfId="0" applyNumberFormat="1" applyFont="1" applyFill="1" applyBorder="1" applyAlignment="1">
      <alignment vertical="top"/>
    </xf>
    <xf numFmtId="0" fontId="0" fillId="2" borderId="2" xfId="0" applyFont="1" applyFill="1" applyBorder="1" applyAlignment="1">
      <alignment vertical="center"/>
    </xf>
    <xf numFmtId="4" fontId="0" fillId="2" borderId="1" xfId="0" applyNumberFormat="1" applyFont="1" applyFill="1" applyBorder="1" applyAlignment="1">
      <alignment vertical="center"/>
    </xf>
    <xf numFmtId="0" fontId="0" fillId="2" borderId="2" xfId="0" applyFont="1" applyFill="1" applyBorder="1" applyAlignment="1">
      <alignment vertical="center" wrapText="1"/>
    </xf>
    <xf numFmtId="4" fontId="0" fillId="4" borderId="11" xfId="0" applyNumberFormat="1" applyFont="1" applyFill="1" applyBorder="1" applyAlignment="1">
      <alignment vertical="center"/>
    </xf>
    <xf numFmtId="4" fontId="0" fillId="2" borderId="12" xfId="0" applyNumberFormat="1" applyFont="1" applyFill="1" applyBorder="1" applyAlignment="1">
      <alignment vertical="top"/>
    </xf>
    <xf numFmtId="4" fontId="0" fillId="4" borderId="13" xfId="0" applyNumberFormat="1" applyFont="1" applyFill="1" applyBorder="1" applyAlignment="1">
      <alignment vertical="top"/>
    </xf>
    <xf numFmtId="0" fontId="0" fillId="0" borderId="14" xfId="0" applyFont="1" applyBorder="1" applyAlignment="1">
      <alignment vertical="center"/>
    </xf>
    <xf numFmtId="0" fontId="0" fillId="2" borderId="14" xfId="0" applyFont="1" applyFill="1" applyBorder="1" applyAlignment="1">
      <alignment vertical="center"/>
    </xf>
    <xf numFmtId="0" fontId="5" fillId="2" borderId="14" xfId="0" applyFont="1" applyFill="1" applyBorder="1" applyAlignment="1">
      <alignment vertical="center"/>
    </xf>
    <xf numFmtId="0" fontId="0" fillId="5" borderId="15" xfId="0" applyFont="1" applyFill="1" applyBorder="1" applyAlignment="1">
      <alignment vertical="top"/>
    </xf>
    <xf numFmtId="0" fontId="3" fillId="5" borderId="16" xfId="0" applyFont="1" applyFill="1" applyBorder="1" applyAlignment="1">
      <alignment vertical="top"/>
    </xf>
    <xf numFmtId="0" fontId="3" fillId="5" borderId="17" xfId="0" applyFont="1" applyFill="1" applyBorder="1" applyAlignment="1">
      <alignment vertical="top"/>
    </xf>
    <xf numFmtId="4" fontId="3" fillId="5" borderId="16" xfId="0" applyNumberFormat="1" applyFont="1" applyFill="1" applyBorder="1" applyAlignment="1">
      <alignment vertical="top"/>
    </xf>
    <xf numFmtId="0" fontId="0" fillId="5" borderId="18" xfId="0" applyFont="1" applyFill="1" applyBorder="1" applyAlignment="1">
      <alignment vertical="top"/>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3" fillId="2" borderId="21" xfId="0" applyFont="1" applyFill="1" applyBorder="1" applyAlignment="1">
      <alignment horizontal="center" vertical="top" wrapText="1"/>
    </xf>
    <xf numFmtId="0" fontId="3" fillId="2" borderId="19" xfId="0" applyFont="1" applyFill="1" applyBorder="1" applyAlignment="1">
      <alignment horizontal="center" vertical="center" wrapText="1"/>
    </xf>
    <xf numFmtId="0" fontId="0" fillId="0" borderId="2" xfId="0" applyFont="1" applyFill="1" applyBorder="1" applyAlignment="1">
      <alignment vertical="center"/>
    </xf>
    <xf numFmtId="0" fontId="0" fillId="0" borderId="2" xfId="0" applyFont="1" applyFill="1" applyBorder="1" applyAlignment="1">
      <alignment vertical="center" wrapText="1"/>
    </xf>
    <xf numFmtId="4" fontId="6" fillId="2" borderId="22" xfId="0" applyNumberFormat="1" applyFont="1" applyFill="1" applyBorder="1" applyAlignment="1">
      <alignment vertical="top" wrapText="1"/>
    </xf>
    <xf numFmtId="0" fontId="0" fillId="0" borderId="2" xfId="0" applyFont="1" applyFill="1" applyBorder="1" applyAlignment="1">
      <alignment horizontal="left" vertical="center" wrapText="1"/>
    </xf>
    <xf numFmtId="4" fontId="6" fillId="4" borderId="23" xfId="0" applyNumberFormat="1" applyFont="1" applyFill="1" applyBorder="1" applyAlignment="1">
      <alignment vertical="top" wrapText="1"/>
    </xf>
    <xf numFmtId="0" fontId="0" fillId="0" borderId="0" xfId="0" applyAlignment="1">
      <alignment horizontal="center" vertical="top"/>
    </xf>
    <xf numFmtId="0" fontId="0" fillId="0" borderId="24" xfId="0" applyFont="1" applyBorder="1" applyAlignment="1">
      <alignment horizontal="right" vertical="top"/>
    </xf>
    <xf numFmtId="0" fontId="4" fillId="2" borderId="25" xfId="0" applyFont="1" applyFill="1" applyBorder="1" applyAlignment="1">
      <alignment vertical="top"/>
    </xf>
    <xf numFmtId="0" fontId="0" fillId="2" borderId="25" xfId="0" applyFont="1" applyFill="1" applyBorder="1" applyAlignment="1">
      <alignment vertical="top"/>
    </xf>
    <xf numFmtId="4" fontId="3" fillId="2" borderId="25" xfId="0" applyNumberFormat="1" applyFont="1" applyFill="1" applyBorder="1" applyAlignment="1">
      <alignment vertical="top"/>
    </xf>
    <xf numFmtId="0" fontId="0" fillId="6" borderId="14" xfId="0" applyFont="1" applyFill="1" applyBorder="1" applyAlignment="1">
      <alignment horizontal="right" vertical="top"/>
    </xf>
    <xf numFmtId="0" fontId="4" fillId="6" borderId="1" xfId="0" applyFont="1" applyFill="1" applyBorder="1" applyAlignment="1">
      <alignment vertical="top"/>
    </xf>
    <xf numFmtId="0" fontId="0" fillId="6" borderId="1" xfId="0" applyFont="1" applyFill="1" applyBorder="1" applyAlignment="1">
      <alignment vertical="top"/>
    </xf>
    <xf numFmtId="0" fontId="0" fillId="6" borderId="2" xfId="0" applyFont="1" applyFill="1" applyBorder="1" applyAlignment="1">
      <alignment vertical="top" wrapText="1"/>
    </xf>
    <xf numFmtId="4" fontId="0" fillId="6" borderId="10" xfId="0" applyNumberFormat="1" applyFont="1" applyFill="1" applyBorder="1" applyAlignment="1">
      <alignment vertical="top"/>
    </xf>
    <xf numFmtId="0" fontId="0" fillId="0" borderId="0" xfId="0" applyAlignment="1">
      <alignment vertical="top" wrapText="1"/>
    </xf>
    <xf numFmtId="4" fontId="6" fillId="0" borderId="22" xfId="0" applyNumberFormat="1" applyFont="1" applyFill="1" applyBorder="1" applyAlignment="1">
      <alignment vertical="center" wrapText="1"/>
    </xf>
    <xf numFmtId="4" fontId="6" fillId="2" borderId="22" xfId="0" applyNumberFormat="1" applyFont="1" applyFill="1" applyBorder="1" applyAlignment="1">
      <alignment horizontal="left" vertical="top" wrapText="1"/>
    </xf>
    <xf numFmtId="4" fontId="6" fillId="2" borderId="26" xfId="0" applyNumberFormat="1" applyFont="1" applyFill="1" applyBorder="1" applyAlignment="1">
      <alignment vertical="top" wrapText="1"/>
    </xf>
    <xf numFmtId="4" fontId="6" fillId="4" borderId="27" xfId="0" applyNumberFormat="1" applyFont="1" applyFill="1" applyBorder="1" applyAlignment="1">
      <alignment vertical="top" wrapText="1"/>
    </xf>
    <xf numFmtId="0" fontId="7" fillId="6" borderId="22" xfId="0" applyFont="1" applyFill="1" applyBorder="1" applyAlignment="1">
      <alignment vertical="top" wrapText="1"/>
    </xf>
    <xf numFmtId="0" fontId="8" fillId="0" borderId="0" xfId="0" applyFont="1" applyFill="1" applyAlignment="1">
      <alignment vertical="top" wrapText="1"/>
    </xf>
    <xf numFmtId="4" fontId="5" fillId="2" borderId="1" xfId="0" applyNumberFormat="1" applyFont="1" applyFill="1" applyBorder="1" applyAlignment="1">
      <alignment vertical="top"/>
    </xf>
    <xf numFmtId="4" fontId="0" fillId="0" borderId="1" xfId="0" applyNumberFormat="1" applyFont="1" applyFill="1" applyBorder="1" applyAlignment="1">
      <alignment vertical="top"/>
    </xf>
    <xf numFmtId="0" fontId="7" fillId="0" borderId="28" xfId="0" applyFont="1" applyFill="1" applyBorder="1" applyAlignment="1">
      <alignment vertical="top" wrapText="1"/>
    </xf>
    <xf numFmtId="4" fontId="9" fillId="0" borderId="1" xfId="0" applyNumberFormat="1" applyFont="1" applyFill="1" applyBorder="1" applyAlignment="1">
      <alignment vertical="top"/>
    </xf>
    <xf numFmtId="4" fontId="6" fillId="0" borderId="22" xfId="0" applyNumberFormat="1" applyFont="1" applyFill="1" applyBorder="1" applyAlignment="1">
      <alignment vertical="top" wrapText="1"/>
    </xf>
    <xf numFmtId="4" fontId="10" fillId="2" borderId="25" xfId="0" applyNumberFormat="1" applyFont="1" applyFill="1" applyBorder="1" applyAlignment="1">
      <alignment vertical="top"/>
    </xf>
    <xf numFmtId="4" fontId="10" fillId="0" borderId="25" xfId="0" applyNumberFormat="1" applyFont="1" applyFill="1" applyBorder="1" applyAlignment="1">
      <alignment vertical="top"/>
    </xf>
    <xf numFmtId="4" fontId="0" fillId="0" borderId="13" xfId="0" applyNumberFormat="1" applyFont="1" applyFill="1" applyBorder="1" applyAlignment="1">
      <alignment vertical="center"/>
    </xf>
    <xf numFmtId="0" fontId="0" fillId="0" borderId="2" xfId="0" applyBorder="1" applyAlignment="1">
      <alignment vertical="center"/>
    </xf>
    <xf numFmtId="0" fontId="0" fillId="2" borderId="2" xfId="0" applyFill="1" applyBorder="1" applyAlignment="1">
      <alignment vertical="center"/>
    </xf>
    <xf numFmtId="4" fontId="7" fillId="0" borderId="22" xfId="0" applyNumberFormat="1" applyFont="1" applyBorder="1" applyAlignment="1">
      <alignment vertical="top" wrapText="1"/>
    </xf>
    <xf numFmtId="4" fontId="0" fillId="0" borderId="1" xfId="0" applyNumberFormat="1" applyFont="1" applyFill="1" applyBorder="1" applyAlignment="1">
      <alignment vertical="center"/>
    </xf>
    <xf numFmtId="4" fontId="5" fillId="0" borderId="1" xfId="0" applyNumberFormat="1" applyFont="1" applyFill="1" applyBorder="1" applyAlignment="1">
      <alignment vertical="center"/>
    </xf>
    <xf numFmtId="4" fontId="0" fillId="0" borderId="12" xfId="0" applyNumberFormat="1" applyFont="1" applyFill="1" applyBorder="1" applyAlignment="1">
      <alignment vertical="top"/>
    </xf>
    <xf numFmtId="0" fontId="3" fillId="2" borderId="20" xfId="0" applyFont="1" applyFill="1" applyBorder="1" applyAlignment="1">
      <alignment horizontal="center" vertical="center" wrapText="1"/>
    </xf>
    <xf numFmtId="0" fontId="0" fillId="0" borderId="29" xfId="0" applyFont="1" applyBorder="1" applyAlignment="1">
      <alignment vertical="center"/>
    </xf>
    <xf numFmtId="4" fontId="4" fillId="2" borderId="30" xfId="0" applyNumberFormat="1" applyFont="1" applyFill="1" applyBorder="1" applyAlignment="1">
      <alignment vertical="top"/>
    </xf>
    <xf numFmtId="4" fontId="0" fillId="2" borderId="30" xfId="0" applyNumberFormat="1" applyFont="1" applyFill="1" applyBorder="1" applyAlignment="1">
      <alignment vertical="top"/>
    </xf>
    <xf numFmtId="0" fontId="0" fillId="2" borderId="31" xfId="0" applyFont="1" applyFill="1" applyBorder="1" applyAlignment="1">
      <alignment vertical="center"/>
    </xf>
    <xf numFmtId="4" fontId="0" fillId="3" borderId="30" xfId="0" applyNumberFormat="1" applyFont="1" applyFill="1" applyBorder="1" applyAlignment="1">
      <alignment vertical="top"/>
    </xf>
    <xf numFmtId="2" fontId="0" fillId="0" borderId="30" xfId="0" applyNumberFormat="1" applyFont="1" applyBorder="1" applyAlignment="1">
      <alignment vertical="top"/>
    </xf>
    <xf numFmtId="0" fontId="2" fillId="0" borderId="32" xfId="0" applyFont="1" applyBorder="1" applyAlignment="1">
      <alignment wrapText="1"/>
    </xf>
    <xf numFmtId="0" fontId="6" fillId="0" borderId="22" xfId="0" applyFont="1" applyFill="1" applyBorder="1" applyAlignment="1">
      <alignment vertical="top" wrapText="1"/>
    </xf>
    <xf numFmtId="0" fontId="6" fillId="0" borderId="22" xfId="0" applyFont="1" applyBorder="1" applyAlignment="1">
      <alignment vertical="top" wrapText="1"/>
    </xf>
    <xf numFmtId="0" fontId="6" fillId="0" borderId="33" xfId="0" applyFont="1" applyBorder="1" applyAlignment="1">
      <alignment horizontal="left" vertical="center" wrapText="1"/>
    </xf>
    <xf numFmtId="0" fontId="6" fillId="0" borderId="22" xfId="0" applyFont="1" applyBorder="1" applyAlignment="1">
      <alignment wrapText="1"/>
    </xf>
    <xf numFmtId="0" fontId="6" fillId="0" borderId="22" xfId="0" applyFont="1" applyBorder="1" applyAlignment="1">
      <alignment horizontal="left" vertical="top" wrapText="1"/>
    </xf>
    <xf numFmtId="0" fontId="0" fillId="2" borderId="15" xfId="0" applyFont="1" applyFill="1" applyBorder="1" applyAlignment="1">
      <alignment vertical="center"/>
    </xf>
    <xf numFmtId="4" fontId="4" fillId="3" borderId="16" xfId="0" applyNumberFormat="1" applyFont="1" applyFill="1" applyBorder="1" applyAlignment="1">
      <alignment vertical="top"/>
    </xf>
    <xf numFmtId="4" fontId="0" fillId="3" borderId="16" xfId="0" applyNumberFormat="1" applyFont="1" applyFill="1" applyBorder="1" applyAlignment="1">
      <alignment vertical="top"/>
    </xf>
    <xf numFmtId="0" fontId="0" fillId="0" borderId="17" xfId="0" applyFont="1" applyFill="1" applyBorder="1" applyAlignment="1">
      <alignment vertical="center"/>
    </xf>
    <xf numFmtId="4" fontId="0" fillId="3" borderId="3" xfId="0" applyNumberFormat="1" applyFont="1" applyFill="1" applyBorder="1" applyAlignment="1">
      <alignment vertical="top"/>
    </xf>
    <xf numFmtId="4" fontId="0" fillId="2" borderId="16" xfId="0" applyNumberFormat="1" applyFont="1" applyFill="1" applyBorder="1" applyAlignment="1">
      <alignment vertical="top"/>
    </xf>
    <xf numFmtId="4" fontId="6" fillId="2" borderId="18" xfId="0" applyNumberFormat="1" applyFont="1" applyFill="1" applyBorder="1" applyAlignment="1">
      <alignment vertical="top" wrapText="1"/>
    </xf>
    <xf numFmtId="0" fontId="0" fillId="7" borderId="29" xfId="0" applyFont="1" applyFill="1" applyBorder="1" applyAlignment="1">
      <alignment vertical="center"/>
    </xf>
    <xf numFmtId="0" fontId="4" fillId="7" borderId="30" xfId="0" applyFont="1" applyFill="1" applyBorder="1" applyAlignment="1">
      <alignment vertical="top"/>
    </xf>
    <xf numFmtId="0" fontId="0" fillId="7" borderId="30" xfId="0" applyFont="1" applyFill="1" applyBorder="1" applyAlignment="1">
      <alignment vertical="top"/>
    </xf>
    <xf numFmtId="0" fontId="0" fillId="7" borderId="31" xfId="0" applyFont="1" applyFill="1" applyBorder="1" applyAlignment="1">
      <alignment vertical="center"/>
    </xf>
    <xf numFmtId="4" fontId="0" fillId="7" borderId="30" xfId="0" applyNumberFormat="1" applyFont="1" applyFill="1" applyBorder="1" applyAlignment="1">
      <alignment vertical="top"/>
    </xf>
    <xf numFmtId="0" fontId="6" fillId="7" borderId="32" xfId="0" applyFont="1" applyFill="1" applyBorder="1" applyAlignment="1">
      <alignment vertical="top"/>
    </xf>
    <xf numFmtId="0" fontId="6" fillId="0" borderId="22" xfId="0" applyFont="1" applyFill="1" applyBorder="1" applyAlignment="1">
      <alignment horizontal="left" vertical="top" wrapText="1"/>
    </xf>
    <xf numFmtId="0" fontId="11" fillId="0" borderId="34" xfId="0" applyFont="1" applyBorder="1" applyAlignment="1">
      <alignment horizontal="center" vertical="top"/>
    </xf>
    <xf numFmtId="0" fontId="3" fillId="2" borderId="35" xfId="0" applyFont="1" applyFill="1" applyBorder="1" applyAlignment="1">
      <alignment horizontal="center" vertical="top" wrapText="1"/>
    </xf>
    <xf numFmtId="0" fontId="3" fillId="2" borderId="36" xfId="0" applyFont="1" applyFill="1" applyBorder="1" applyAlignment="1">
      <alignment horizontal="center" vertical="top" wrapText="1"/>
    </xf>
    <xf numFmtId="0" fontId="3" fillId="2" borderId="37" xfId="0" applyFont="1" applyFill="1" applyBorder="1" applyAlignment="1">
      <alignment horizontal="center" vertical="top" wrapText="1"/>
    </xf>
    <xf numFmtId="0" fontId="0" fillId="0" borderId="0" xfId="0" applyAlignment="1">
      <alignment horizontal="left" vertical="top" wrapText="1"/>
    </xf>
  </cellXfs>
  <cellStyles count="1">
    <cellStyle name="Įprastas"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abSelected="1" workbookViewId="0">
      <selection activeCell="J1" sqref="J1:L1"/>
    </sheetView>
  </sheetViews>
  <sheetFormatPr defaultRowHeight="15" x14ac:dyDescent="0.25"/>
  <cols>
    <col min="1" max="1" width="5" style="1" customWidth="1"/>
    <col min="2" max="2" width="13.28515625" style="1" hidden="1" customWidth="1"/>
    <col min="3" max="3" width="8.5703125" style="1" hidden="1" customWidth="1"/>
    <col min="4" max="4" width="9.85546875" style="1" hidden="1" customWidth="1"/>
    <col min="5" max="5" width="37.140625" style="1" customWidth="1"/>
    <col min="6" max="6" width="14.140625" style="1" customWidth="1"/>
    <col min="7" max="8" width="12.28515625" style="1" customWidth="1"/>
    <col min="9" max="9" width="75.42578125" style="1" customWidth="1"/>
    <col min="10" max="10" width="14" style="1" customWidth="1"/>
    <col min="11" max="16384" width="9.140625" style="1"/>
  </cols>
  <sheetData>
    <row r="1" spans="1:12" ht="42.6" customHeight="1" thickBot="1" x14ac:dyDescent="0.3">
      <c r="A1" s="14"/>
      <c r="B1" s="15"/>
      <c r="C1" s="15"/>
      <c r="D1" s="15"/>
      <c r="E1" s="100" t="s">
        <v>43</v>
      </c>
      <c r="F1" s="100"/>
      <c r="G1" s="100"/>
      <c r="H1" s="100"/>
      <c r="I1" s="15"/>
      <c r="J1" s="104" t="s">
        <v>90</v>
      </c>
      <c r="K1" s="104"/>
      <c r="L1" s="104"/>
    </row>
    <row r="2" spans="1:12" ht="30.75" customHeight="1" thickBot="1" x14ac:dyDescent="0.3">
      <c r="A2" s="33" t="s">
        <v>37</v>
      </c>
      <c r="B2" s="9"/>
      <c r="C2" s="35"/>
      <c r="D2" s="11"/>
      <c r="E2" s="33" t="s">
        <v>0</v>
      </c>
      <c r="F2" s="101" t="s">
        <v>44</v>
      </c>
      <c r="G2" s="102"/>
      <c r="H2" s="103"/>
      <c r="I2" s="36" t="s">
        <v>41</v>
      </c>
    </row>
    <row r="3" spans="1:12" ht="30.75" customHeight="1" thickBot="1" x14ac:dyDescent="0.3">
      <c r="A3" s="34"/>
      <c r="B3" s="10"/>
      <c r="C3" s="8"/>
      <c r="D3" s="12"/>
      <c r="E3" s="34"/>
      <c r="F3" s="13" t="s">
        <v>28</v>
      </c>
      <c r="G3" s="16" t="s">
        <v>29</v>
      </c>
      <c r="H3" s="17" t="s">
        <v>34</v>
      </c>
      <c r="I3" s="73"/>
    </row>
    <row r="4" spans="1:12" ht="42" customHeight="1" x14ac:dyDescent="0.2">
      <c r="A4" s="74">
        <v>1</v>
      </c>
      <c r="B4" s="75">
        <v>47800</v>
      </c>
      <c r="C4" s="76"/>
      <c r="D4" s="76"/>
      <c r="E4" s="77" t="s">
        <v>1</v>
      </c>
      <c r="F4" s="78">
        <f>SUM(G4+H4)</f>
        <v>64000</v>
      </c>
      <c r="G4" s="79">
        <v>32000</v>
      </c>
      <c r="H4" s="79">
        <v>32000</v>
      </c>
      <c r="I4" s="80" t="s">
        <v>66</v>
      </c>
      <c r="J4" s="42"/>
    </row>
    <row r="5" spans="1:12" ht="33" customHeight="1" x14ac:dyDescent="0.25">
      <c r="A5" s="25">
        <v>2</v>
      </c>
      <c r="B5" s="2">
        <v>10000</v>
      </c>
      <c r="C5" s="3"/>
      <c r="D5" s="3"/>
      <c r="E5" s="37" t="s">
        <v>2</v>
      </c>
      <c r="F5" s="18">
        <f t="shared" ref="F5:F46" si="0">SUM(G5+H5)</f>
        <v>28000</v>
      </c>
      <c r="G5" s="3">
        <v>4700</v>
      </c>
      <c r="H5" s="3">
        <v>23300</v>
      </c>
      <c r="I5" s="99" t="s">
        <v>67</v>
      </c>
    </row>
    <row r="6" spans="1:12" ht="39.75" customHeight="1" x14ac:dyDescent="0.25">
      <c r="A6" s="25">
        <v>3</v>
      </c>
      <c r="B6" s="2">
        <v>5800</v>
      </c>
      <c r="C6" s="3"/>
      <c r="D6" s="3"/>
      <c r="E6" s="19" t="s">
        <v>3</v>
      </c>
      <c r="F6" s="18">
        <f t="shared" si="0"/>
        <v>24000</v>
      </c>
      <c r="G6" s="3">
        <v>16000</v>
      </c>
      <c r="H6" s="3">
        <v>8000</v>
      </c>
      <c r="I6" s="39" t="s">
        <v>49</v>
      </c>
    </row>
    <row r="7" spans="1:12" ht="32.25" customHeight="1" x14ac:dyDescent="0.25">
      <c r="A7" s="25">
        <v>4</v>
      </c>
      <c r="B7" s="2">
        <v>28962</v>
      </c>
      <c r="C7" s="3"/>
      <c r="D7" s="3"/>
      <c r="E7" s="37" t="s">
        <v>4</v>
      </c>
      <c r="F7" s="18">
        <f t="shared" si="0"/>
        <v>20000</v>
      </c>
      <c r="G7" s="3">
        <v>15000</v>
      </c>
      <c r="H7" s="3">
        <v>5000</v>
      </c>
      <c r="I7" s="39" t="s">
        <v>68</v>
      </c>
    </row>
    <row r="8" spans="1:12" ht="66.75" customHeight="1" x14ac:dyDescent="0.25">
      <c r="A8" s="25">
        <v>5</v>
      </c>
      <c r="B8" s="2">
        <v>10000</v>
      </c>
      <c r="C8" s="3"/>
      <c r="D8" s="3"/>
      <c r="E8" s="19" t="s">
        <v>5</v>
      </c>
      <c r="F8" s="18">
        <f t="shared" si="0"/>
        <v>35000</v>
      </c>
      <c r="G8" s="60">
        <v>3000</v>
      </c>
      <c r="H8" s="3">
        <v>32000</v>
      </c>
      <c r="I8" s="39" t="s">
        <v>69</v>
      </c>
    </row>
    <row r="9" spans="1:12" ht="40.5" customHeight="1" x14ac:dyDescent="0.25">
      <c r="A9" s="25">
        <v>6</v>
      </c>
      <c r="B9" s="2">
        <v>9570</v>
      </c>
      <c r="C9" s="3"/>
      <c r="D9" s="3"/>
      <c r="E9" s="37" t="s">
        <v>6</v>
      </c>
      <c r="F9" s="18">
        <f t="shared" si="0"/>
        <v>18000</v>
      </c>
      <c r="G9" s="60">
        <v>4600</v>
      </c>
      <c r="H9" s="3">
        <v>13400</v>
      </c>
      <c r="I9" s="53" t="s">
        <v>88</v>
      </c>
    </row>
    <row r="10" spans="1:12" ht="40.5" customHeight="1" x14ac:dyDescent="0.25">
      <c r="A10" s="25">
        <v>7</v>
      </c>
      <c r="B10" s="2">
        <v>8700</v>
      </c>
      <c r="C10" s="3"/>
      <c r="D10" s="3"/>
      <c r="E10" s="19" t="s">
        <v>7</v>
      </c>
      <c r="F10" s="18">
        <f t="shared" si="0"/>
        <v>18000</v>
      </c>
      <c r="G10" s="60">
        <v>18000</v>
      </c>
      <c r="H10" s="3"/>
      <c r="I10" s="82" t="s">
        <v>70</v>
      </c>
    </row>
    <row r="11" spans="1:12" ht="38.25" customHeight="1" x14ac:dyDescent="0.25">
      <c r="A11" s="25">
        <v>8</v>
      </c>
      <c r="B11" s="2">
        <v>29000</v>
      </c>
      <c r="C11" s="3"/>
      <c r="D11" s="3"/>
      <c r="E11" s="19" t="s">
        <v>8</v>
      </c>
      <c r="F11" s="18">
        <f t="shared" si="0"/>
        <v>20000</v>
      </c>
      <c r="G11" s="60">
        <v>13000</v>
      </c>
      <c r="H11" s="3">
        <v>7000</v>
      </c>
      <c r="I11" s="83" t="s">
        <v>71</v>
      </c>
    </row>
    <row r="12" spans="1:12" ht="39" customHeight="1" x14ac:dyDescent="0.25">
      <c r="A12" s="25">
        <v>9</v>
      </c>
      <c r="B12" s="2">
        <v>8700</v>
      </c>
      <c r="C12" s="3"/>
      <c r="D12" s="3"/>
      <c r="E12" s="19" t="s">
        <v>9</v>
      </c>
      <c r="F12" s="18">
        <f t="shared" si="0"/>
        <v>20000</v>
      </c>
      <c r="G12" s="60">
        <v>7000</v>
      </c>
      <c r="H12" s="3">
        <v>13000</v>
      </c>
      <c r="I12" s="39" t="s">
        <v>72</v>
      </c>
    </row>
    <row r="13" spans="1:12" ht="51.75" customHeight="1" x14ac:dyDescent="0.25">
      <c r="A13" s="25">
        <v>10</v>
      </c>
      <c r="B13" s="2">
        <v>9000</v>
      </c>
      <c r="C13" s="3"/>
      <c r="D13" s="3"/>
      <c r="E13" s="19" t="s">
        <v>10</v>
      </c>
      <c r="F13" s="18">
        <f t="shared" si="0"/>
        <v>25000</v>
      </c>
      <c r="G13" s="60">
        <v>14000</v>
      </c>
      <c r="H13" s="3">
        <v>11000</v>
      </c>
      <c r="I13" s="39" t="s">
        <v>89</v>
      </c>
    </row>
    <row r="14" spans="1:12" ht="36.75" customHeight="1" x14ac:dyDescent="0.25">
      <c r="A14" s="25">
        <v>11</v>
      </c>
      <c r="B14" s="2">
        <v>14500</v>
      </c>
      <c r="C14" s="3"/>
      <c r="D14" s="3"/>
      <c r="E14" s="19" t="s">
        <v>11</v>
      </c>
      <c r="F14" s="6">
        <f t="shared" si="0"/>
        <v>19000</v>
      </c>
      <c r="G14" s="3">
        <v>5000</v>
      </c>
      <c r="H14" s="3">
        <v>14000</v>
      </c>
      <c r="I14" s="39" t="s">
        <v>45</v>
      </c>
    </row>
    <row r="15" spans="1:12" ht="35.25" customHeight="1" x14ac:dyDescent="0.25">
      <c r="A15" s="25">
        <v>12</v>
      </c>
      <c r="B15" s="2">
        <v>8700</v>
      </c>
      <c r="C15" s="3"/>
      <c r="D15" s="3"/>
      <c r="E15" s="19" t="s">
        <v>12</v>
      </c>
      <c r="F15" s="6">
        <f t="shared" si="0"/>
        <v>25000</v>
      </c>
      <c r="G15" s="70">
        <v>20500</v>
      </c>
      <c r="H15" s="20">
        <v>4500</v>
      </c>
      <c r="I15" s="39" t="s">
        <v>73</v>
      </c>
    </row>
    <row r="16" spans="1:12" ht="32.25" customHeight="1" x14ac:dyDescent="0.25">
      <c r="A16" s="25">
        <v>13</v>
      </c>
      <c r="B16" s="2">
        <v>0</v>
      </c>
      <c r="C16" s="3">
        <v>0</v>
      </c>
      <c r="D16" s="3"/>
      <c r="E16" s="21" t="s">
        <v>50</v>
      </c>
      <c r="F16" s="18">
        <f t="shared" si="0"/>
        <v>20000</v>
      </c>
      <c r="G16" s="3">
        <v>5000</v>
      </c>
      <c r="H16" s="60">
        <v>15000</v>
      </c>
      <c r="I16" s="39" t="s">
        <v>74</v>
      </c>
    </row>
    <row r="17" spans="1:12" ht="39.75" customHeight="1" x14ac:dyDescent="0.25">
      <c r="A17" s="25">
        <v>14</v>
      </c>
      <c r="B17" s="3">
        <v>4000</v>
      </c>
      <c r="C17" s="3"/>
      <c r="D17" s="3"/>
      <c r="E17" s="40" t="s">
        <v>13</v>
      </c>
      <c r="F17" s="18">
        <f t="shared" si="0"/>
        <v>10000</v>
      </c>
      <c r="G17" s="3">
        <v>5000</v>
      </c>
      <c r="H17" s="3">
        <v>5000</v>
      </c>
      <c r="I17" s="39" t="s">
        <v>75</v>
      </c>
    </row>
    <row r="18" spans="1:12" ht="21.75" customHeight="1" x14ac:dyDescent="0.25">
      <c r="A18" s="25">
        <v>15</v>
      </c>
      <c r="B18" s="2">
        <v>2900</v>
      </c>
      <c r="C18" s="3"/>
      <c r="D18" s="3"/>
      <c r="E18" s="19" t="s">
        <v>14</v>
      </c>
      <c r="F18" s="18">
        <f t="shared" si="0"/>
        <v>35000</v>
      </c>
      <c r="G18" s="3"/>
      <c r="H18" s="3">
        <v>35000</v>
      </c>
      <c r="I18" s="54" t="s">
        <v>42</v>
      </c>
    </row>
    <row r="19" spans="1:12" ht="35.25" customHeight="1" x14ac:dyDescent="0.25">
      <c r="A19" s="25">
        <v>16</v>
      </c>
      <c r="B19" s="2">
        <v>0</v>
      </c>
      <c r="C19" s="3"/>
      <c r="D19" s="3"/>
      <c r="E19" s="21" t="s">
        <v>30</v>
      </c>
      <c r="F19" s="18">
        <f t="shared" si="0"/>
        <v>3800</v>
      </c>
      <c r="G19" s="3">
        <v>3000</v>
      </c>
      <c r="H19" s="3">
        <v>800</v>
      </c>
      <c r="I19" s="82" t="s">
        <v>47</v>
      </c>
    </row>
    <row r="20" spans="1:12" ht="28.5" customHeight="1" x14ac:dyDescent="0.25">
      <c r="A20" s="25">
        <v>17</v>
      </c>
      <c r="B20" s="2">
        <v>0</v>
      </c>
      <c r="C20" s="3"/>
      <c r="D20" s="3"/>
      <c r="E20" s="38" t="s">
        <v>31</v>
      </c>
      <c r="F20" s="18">
        <f t="shared" si="0"/>
        <v>7000</v>
      </c>
      <c r="G20" s="3">
        <v>7000</v>
      </c>
      <c r="H20" s="60"/>
      <c r="I20" s="82" t="s">
        <v>77</v>
      </c>
    </row>
    <row r="21" spans="1:12" ht="30.75" customHeight="1" x14ac:dyDescent="0.25">
      <c r="A21" s="25">
        <v>18</v>
      </c>
      <c r="B21" s="2">
        <v>11600</v>
      </c>
      <c r="C21" s="3"/>
      <c r="D21" s="3"/>
      <c r="E21" s="37" t="s">
        <v>15</v>
      </c>
      <c r="F21" s="18">
        <f t="shared" si="0"/>
        <v>20000</v>
      </c>
      <c r="G21" s="3">
        <v>20000</v>
      </c>
      <c r="H21" s="3"/>
      <c r="I21" s="82" t="s">
        <v>76</v>
      </c>
    </row>
    <row r="22" spans="1:12" ht="32.25" customHeight="1" x14ac:dyDescent="0.25">
      <c r="A22" s="25">
        <v>19</v>
      </c>
      <c r="B22" s="2">
        <v>2900</v>
      </c>
      <c r="C22" s="3"/>
      <c r="D22" s="3"/>
      <c r="E22" s="37" t="s">
        <v>32</v>
      </c>
      <c r="F22" s="18">
        <f t="shared" si="0"/>
        <v>12000</v>
      </c>
      <c r="G22" s="62"/>
      <c r="H22" s="60">
        <v>12000</v>
      </c>
      <c r="I22" s="81" t="s">
        <v>51</v>
      </c>
    </row>
    <row r="23" spans="1:12" ht="66.75" customHeight="1" x14ac:dyDescent="0.25">
      <c r="A23" s="25">
        <v>20</v>
      </c>
      <c r="B23" s="2">
        <v>0</v>
      </c>
      <c r="C23" s="3"/>
      <c r="D23" s="3"/>
      <c r="E23" s="38" t="s">
        <v>33</v>
      </c>
      <c r="F23" s="18">
        <f t="shared" si="0"/>
        <v>40000</v>
      </c>
      <c r="G23" s="3">
        <v>40000</v>
      </c>
      <c r="H23" s="3"/>
      <c r="I23" s="39" t="s">
        <v>78</v>
      </c>
    </row>
    <row r="24" spans="1:12" ht="24" customHeight="1" x14ac:dyDescent="0.2">
      <c r="A24" s="25">
        <v>21</v>
      </c>
      <c r="B24" s="2">
        <v>0</v>
      </c>
      <c r="C24" s="3"/>
      <c r="D24" s="3"/>
      <c r="E24" s="19" t="s">
        <v>16</v>
      </c>
      <c r="F24" s="18">
        <f t="shared" si="0"/>
        <v>20000</v>
      </c>
      <c r="G24" s="3">
        <v>20000</v>
      </c>
      <c r="H24" s="3"/>
      <c r="I24" s="84" t="s">
        <v>79</v>
      </c>
    </row>
    <row r="25" spans="1:12" ht="33" customHeight="1" x14ac:dyDescent="0.25">
      <c r="A25" s="26">
        <v>22</v>
      </c>
      <c r="B25" s="4">
        <v>65000</v>
      </c>
      <c r="C25" s="6"/>
      <c r="D25" s="6"/>
      <c r="E25" s="37" t="s">
        <v>17</v>
      </c>
      <c r="F25" s="18">
        <f t="shared" si="0"/>
        <v>10000</v>
      </c>
      <c r="G25" s="20">
        <v>1500</v>
      </c>
      <c r="H25" s="20">
        <v>8500</v>
      </c>
      <c r="I25" s="85" t="s">
        <v>80</v>
      </c>
      <c r="J25" s="58"/>
      <c r="K25" s="52"/>
      <c r="L25" s="52"/>
    </row>
    <row r="26" spans="1:12" ht="28.5" customHeight="1" x14ac:dyDescent="0.25">
      <c r="A26" s="26">
        <v>23</v>
      </c>
      <c r="B26" s="4"/>
      <c r="C26" s="6"/>
      <c r="D26" s="6"/>
      <c r="E26" s="19" t="s">
        <v>18</v>
      </c>
      <c r="F26" s="18">
        <f t="shared" si="0"/>
        <v>4000</v>
      </c>
      <c r="G26" s="20">
        <v>4000</v>
      </c>
      <c r="H26" s="20"/>
      <c r="I26" s="39" t="s">
        <v>53</v>
      </c>
    </row>
    <row r="27" spans="1:12" ht="29.25" customHeight="1" x14ac:dyDescent="0.25">
      <c r="A27" s="26">
        <v>24</v>
      </c>
      <c r="B27" s="4"/>
      <c r="C27" s="6"/>
      <c r="D27" s="6"/>
      <c r="E27" s="19" t="s">
        <v>19</v>
      </c>
      <c r="F27" s="18">
        <f t="shared" si="0"/>
        <v>30000</v>
      </c>
      <c r="G27" s="71">
        <v>30000</v>
      </c>
      <c r="H27" s="20"/>
      <c r="I27" s="82" t="s">
        <v>81</v>
      </c>
    </row>
    <row r="28" spans="1:12" ht="37.5" customHeight="1" x14ac:dyDescent="0.25">
      <c r="A28" s="26">
        <v>25</v>
      </c>
      <c r="B28" s="4"/>
      <c r="C28" s="6"/>
      <c r="D28" s="6"/>
      <c r="E28" s="37" t="s">
        <v>20</v>
      </c>
      <c r="F28" s="18">
        <f t="shared" si="0"/>
        <v>30000</v>
      </c>
      <c r="G28" s="70">
        <v>13000</v>
      </c>
      <c r="H28" s="20">
        <v>17000</v>
      </c>
      <c r="I28" s="82" t="s">
        <v>64</v>
      </c>
    </row>
    <row r="29" spans="1:12" ht="25.5" x14ac:dyDescent="0.25">
      <c r="A29" s="26">
        <v>26</v>
      </c>
      <c r="B29" s="4">
        <v>14500</v>
      </c>
      <c r="C29" s="6"/>
      <c r="D29" s="6"/>
      <c r="E29" s="37" t="s">
        <v>21</v>
      </c>
      <c r="F29" s="18">
        <f t="shared" si="0"/>
        <v>45000</v>
      </c>
      <c r="G29" s="22">
        <v>39000</v>
      </c>
      <c r="H29" s="22">
        <v>6000</v>
      </c>
      <c r="I29" s="41" t="s">
        <v>55</v>
      </c>
    </row>
    <row r="30" spans="1:12" ht="30.75" customHeight="1" x14ac:dyDescent="0.25">
      <c r="A30" s="26">
        <v>27</v>
      </c>
      <c r="B30" s="4">
        <v>14500</v>
      </c>
      <c r="C30" s="6"/>
      <c r="D30" s="6"/>
      <c r="E30" s="19" t="s">
        <v>35</v>
      </c>
      <c r="F30" s="18">
        <f t="shared" si="0"/>
        <v>30000</v>
      </c>
      <c r="G30" s="23"/>
      <c r="H30" s="72">
        <v>30000</v>
      </c>
      <c r="I30" s="55" t="s">
        <v>82</v>
      </c>
    </row>
    <row r="31" spans="1:12" ht="20.25" customHeight="1" x14ac:dyDescent="0.25">
      <c r="A31" s="26">
        <v>28</v>
      </c>
      <c r="B31" s="4">
        <v>14500</v>
      </c>
      <c r="C31" s="6"/>
      <c r="D31" s="6"/>
      <c r="E31" s="37" t="s">
        <v>36</v>
      </c>
      <c r="F31" s="18">
        <f t="shared" si="0"/>
        <v>28600</v>
      </c>
      <c r="G31" s="66">
        <v>7800</v>
      </c>
      <c r="H31" s="24">
        <v>20800</v>
      </c>
      <c r="I31" s="56" t="s">
        <v>46</v>
      </c>
    </row>
    <row r="32" spans="1:12" ht="26.25" customHeight="1" x14ac:dyDescent="0.2">
      <c r="A32" s="27">
        <v>29</v>
      </c>
      <c r="B32" s="4">
        <v>17400</v>
      </c>
      <c r="C32" s="5"/>
      <c r="D32" s="5"/>
      <c r="E32" s="7" t="s">
        <v>22</v>
      </c>
      <c r="F32" s="6">
        <f t="shared" si="0"/>
        <v>20000</v>
      </c>
      <c r="G32" s="71">
        <v>16000</v>
      </c>
      <c r="H32" s="59">
        <v>4000</v>
      </c>
      <c r="I32" s="84" t="s">
        <v>62</v>
      </c>
    </row>
    <row r="33" spans="1:9" ht="25.5" customHeight="1" x14ac:dyDescent="0.2">
      <c r="A33" s="26">
        <v>30</v>
      </c>
      <c r="B33" s="4">
        <v>5800</v>
      </c>
      <c r="C33" s="6"/>
      <c r="D33" s="6"/>
      <c r="E33" s="37" t="s">
        <v>23</v>
      </c>
      <c r="F33" s="18">
        <f t="shared" si="0"/>
        <v>30000</v>
      </c>
      <c r="G33" s="3"/>
      <c r="H33" s="60">
        <v>30000</v>
      </c>
      <c r="I33" s="84" t="s">
        <v>83</v>
      </c>
    </row>
    <row r="34" spans="1:9" ht="28.5" customHeight="1" x14ac:dyDescent="0.25">
      <c r="A34" s="26">
        <v>31</v>
      </c>
      <c r="B34" s="4">
        <v>14500</v>
      </c>
      <c r="C34" s="6"/>
      <c r="D34" s="6"/>
      <c r="E34" s="37" t="s">
        <v>39</v>
      </c>
      <c r="F34" s="18">
        <f t="shared" si="0"/>
        <v>80000</v>
      </c>
      <c r="G34" s="3">
        <v>45000</v>
      </c>
      <c r="H34" s="60">
        <v>35000</v>
      </c>
      <c r="I34" s="63" t="s">
        <v>84</v>
      </c>
    </row>
    <row r="35" spans="1:9" ht="28.5" customHeight="1" x14ac:dyDescent="0.25">
      <c r="A35" s="26">
        <v>32</v>
      </c>
      <c r="B35" s="4">
        <v>5800</v>
      </c>
      <c r="C35" s="6"/>
      <c r="D35" s="6"/>
      <c r="E35" s="19" t="s">
        <v>24</v>
      </c>
      <c r="F35" s="18">
        <f t="shared" si="0"/>
        <v>25000</v>
      </c>
      <c r="G35" s="20">
        <v>9100</v>
      </c>
      <c r="H35" s="3">
        <v>15900</v>
      </c>
      <c r="I35" s="39" t="s">
        <v>54</v>
      </c>
    </row>
    <row r="36" spans="1:9" ht="18" customHeight="1" x14ac:dyDescent="0.25">
      <c r="A36" s="26">
        <v>33</v>
      </c>
      <c r="B36" s="4">
        <v>2900</v>
      </c>
      <c r="C36" s="6"/>
      <c r="D36" s="6"/>
      <c r="E36" s="19" t="s">
        <v>25</v>
      </c>
      <c r="F36" s="18">
        <f t="shared" si="0"/>
        <v>23000</v>
      </c>
      <c r="G36" s="3"/>
      <c r="H36" s="3">
        <v>23000</v>
      </c>
      <c r="I36" s="82" t="s">
        <v>48</v>
      </c>
    </row>
    <row r="37" spans="1:9" ht="28.5" customHeight="1" x14ac:dyDescent="0.25">
      <c r="A37" s="26">
        <v>34</v>
      </c>
      <c r="B37" s="4">
        <v>0</v>
      </c>
      <c r="C37" s="6"/>
      <c r="D37" s="6"/>
      <c r="E37" s="19" t="s">
        <v>26</v>
      </c>
      <c r="F37" s="18">
        <f t="shared" si="0"/>
        <v>30000</v>
      </c>
      <c r="G37" s="60">
        <v>20000</v>
      </c>
      <c r="H37" s="60">
        <v>10000</v>
      </c>
      <c r="I37" s="39" t="s">
        <v>85</v>
      </c>
    </row>
    <row r="38" spans="1:9" ht="24.75" customHeight="1" x14ac:dyDescent="0.25">
      <c r="A38" s="26">
        <v>35</v>
      </c>
      <c r="B38" s="4">
        <v>28900</v>
      </c>
      <c r="C38" s="6"/>
      <c r="D38" s="6"/>
      <c r="E38" s="7" t="s">
        <v>27</v>
      </c>
      <c r="F38" s="18">
        <f t="shared" si="0"/>
        <v>8500</v>
      </c>
      <c r="G38" s="60">
        <v>8500</v>
      </c>
      <c r="H38" s="3"/>
      <c r="I38" s="82" t="s">
        <v>86</v>
      </c>
    </row>
    <row r="39" spans="1:9" ht="24.75" customHeight="1" x14ac:dyDescent="0.25">
      <c r="A39" s="26">
        <v>36</v>
      </c>
      <c r="B39" s="4"/>
      <c r="C39" s="6"/>
      <c r="D39" s="6"/>
      <c r="E39" s="67" t="s">
        <v>59</v>
      </c>
      <c r="F39" s="18">
        <f t="shared" si="0"/>
        <v>45000</v>
      </c>
      <c r="G39" s="60">
        <v>45000</v>
      </c>
      <c r="H39" s="3"/>
      <c r="I39" s="54" t="s">
        <v>63</v>
      </c>
    </row>
    <row r="40" spans="1:9" ht="24.75" customHeight="1" x14ac:dyDescent="0.25">
      <c r="A40" s="26">
        <v>37</v>
      </c>
      <c r="B40" s="4"/>
      <c r="C40" s="6"/>
      <c r="D40" s="6"/>
      <c r="E40" s="68" t="s">
        <v>60</v>
      </c>
      <c r="F40" s="18">
        <f t="shared" si="0"/>
        <v>9000</v>
      </c>
      <c r="G40" s="60">
        <v>9000</v>
      </c>
      <c r="H40" s="3"/>
      <c r="I40" s="39" t="s">
        <v>65</v>
      </c>
    </row>
    <row r="41" spans="1:9" ht="24.75" customHeight="1" x14ac:dyDescent="0.25">
      <c r="A41" s="26">
        <v>38</v>
      </c>
      <c r="B41" s="4"/>
      <c r="C41" s="6"/>
      <c r="D41" s="6"/>
      <c r="E41" s="68" t="s">
        <v>61</v>
      </c>
      <c r="F41" s="18">
        <f t="shared" si="0"/>
        <v>20000</v>
      </c>
      <c r="G41" s="60">
        <v>20000</v>
      </c>
      <c r="H41" s="3"/>
      <c r="I41" s="69" t="s">
        <v>87</v>
      </c>
    </row>
    <row r="42" spans="1:9" ht="31.5" customHeight="1" thickBot="1" x14ac:dyDescent="0.3">
      <c r="A42" s="86">
        <v>39</v>
      </c>
      <c r="B42" s="87"/>
      <c r="C42" s="88"/>
      <c r="D42" s="88"/>
      <c r="E42" s="89" t="s">
        <v>38</v>
      </c>
      <c r="F42" s="90">
        <f t="shared" si="0"/>
        <v>25000</v>
      </c>
      <c r="G42" s="91">
        <v>25000</v>
      </c>
      <c r="H42" s="91"/>
      <c r="I42" s="92" t="s">
        <v>58</v>
      </c>
    </row>
    <row r="43" spans="1:9" x14ac:dyDescent="0.25">
      <c r="A43" s="93"/>
      <c r="B43" s="94"/>
      <c r="C43" s="95"/>
      <c r="D43" s="95"/>
      <c r="E43" s="96"/>
      <c r="F43" s="97">
        <f>SUM(F4:F42)</f>
        <v>976900</v>
      </c>
      <c r="G43" s="97">
        <f>SUM(G4:G42)</f>
        <v>545700</v>
      </c>
      <c r="H43" s="97">
        <f>SUM(H4:H42)</f>
        <v>431200</v>
      </c>
      <c r="I43" s="98"/>
    </row>
    <row r="44" spans="1:9" ht="17.25" customHeight="1" x14ac:dyDescent="0.25">
      <c r="A44" s="47"/>
      <c r="B44" s="48"/>
      <c r="C44" s="49"/>
      <c r="D44" s="49"/>
      <c r="E44" s="50" t="s">
        <v>40</v>
      </c>
      <c r="F44" s="51">
        <f t="shared" si="0"/>
        <v>180000</v>
      </c>
      <c r="G44" s="51">
        <f>SUM(G45:G46)</f>
        <v>180000</v>
      </c>
      <c r="H44" s="51">
        <f>SUM(H45:H46)</f>
        <v>0</v>
      </c>
      <c r="I44" s="57"/>
    </row>
    <row r="45" spans="1:9" ht="84.75" customHeight="1" x14ac:dyDescent="0.25">
      <c r="A45" s="43">
        <v>40</v>
      </c>
      <c r="B45" s="44"/>
      <c r="C45" s="45"/>
      <c r="D45" s="45"/>
      <c r="E45" s="21" t="s">
        <v>52</v>
      </c>
      <c r="F45" s="18">
        <f t="shared" si="0"/>
        <v>50000</v>
      </c>
      <c r="G45" s="64">
        <v>50000</v>
      </c>
      <c r="H45" s="46"/>
      <c r="I45" s="61" t="s">
        <v>57</v>
      </c>
    </row>
    <row r="46" spans="1:9" ht="30.75" customHeight="1" x14ac:dyDescent="0.25">
      <c r="A46" s="43">
        <v>41</v>
      </c>
      <c r="B46" s="44"/>
      <c r="C46" s="45"/>
      <c r="D46" s="45"/>
      <c r="E46" s="21" t="s">
        <v>40</v>
      </c>
      <c r="F46" s="18">
        <f t="shared" si="0"/>
        <v>130000</v>
      </c>
      <c r="G46" s="65">
        <v>130000</v>
      </c>
      <c r="H46" s="46"/>
      <c r="I46" s="61" t="s">
        <v>56</v>
      </c>
    </row>
    <row r="47" spans="1:9" ht="15.75" thickBot="1" x14ac:dyDescent="0.3">
      <c r="A47" s="28"/>
      <c r="B47" s="29">
        <f>SUM(B4:B44)</f>
        <v>395932</v>
      </c>
      <c r="C47" s="29">
        <f>SUM(C4:C44)</f>
        <v>0</v>
      </c>
      <c r="D47" s="29">
        <f>SUM(D4:D44)</f>
        <v>0</v>
      </c>
      <c r="E47" s="30" t="s">
        <v>28</v>
      </c>
      <c r="F47" s="31">
        <f>SUM(F43+F44)</f>
        <v>1156900</v>
      </c>
      <c r="G47" s="31">
        <f>SUM(G43+G44)</f>
        <v>725700</v>
      </c>
      <c r="H47" s="31">
        <f>SUM(H43:H44)</f>
        <v>431200</v>
      </c>
      <c r="I47" s="32"/>
    </row>
  </sheetData>
  <mergeCells count="3">
    <mergeCell ref="E1:H1"/>
    <mergeCell ref="F2:H2"/>
    <mergeCell ref="J1:L1"/>
  </mergeCells>
  <pageMargins left="0.11811023622047245" right="0.11811023622047245" top="0" bottom="0"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2021 m. papild. islaid</vt:lpstr>
    </vt:vector>
  </TitlesOfParts>
  <Company>Radviliškio rajono savivaldybė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dc:creator>
  <cp:lastModifiedBy>Romualda Baginienė</cp:lastModifiedBy>
  <cp:lastPrinted>2021-02-22T11:35:47Z</cp:lastPrinted>
  <dcterms:created xsi:type="dcterms:W3CDTF">2015-10-14T08:41:01Z</dcterms:created>
  <dcterms:modified xsi:type="dcterms:W3CDTF">2021-02-24T12:06:02Z</dcterms:modified>
</cp:coreProperties>
</file>