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30" windowHeight="7530" activeTab="1"/>
  </bookViews>
  <sheets>
    <sheet name="Skirti finansavimą" sheetId="2" r:id="rId1"/>
    <sheet name="Neskirti finansavimo" sheetId="3" r:id="rId2"/>
  </sheets>
  <definedNames>
    <definedName name="_xlnm._FilterDatabase" localSheetId="1" hidden="1">'Neskirti finansavimo'!$A$3:$K$12</definedName>
    <definedName name="_xlnm._FilterDatabase" localSheetId="0" hidden="1">'Skirti finansavimą'!$B$3:$K$18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2" l="1"/>
</calcChain>
</file>

<file path=xl/sharedStrings.xml><?xml version="1.0" encoding="utf-8"?>
<sst xmlns="http://schemas.openxmlformats.org/spreadsheetml/2006/main" count="178" uniqueCount="116">
  <si>
    <t>FINANSUOJAMI 2020–2023 METAIS ĮGYVENDINAMI NEĮGALIŲJŲ SPORTO PLĖTRĄ SKATINANTYS SPORTO PROJEKTAI, SUSIJĘ SU SPORTO INVENTORIAUS IR ĮRANGOS ĮSIGIJIMU</t>
  </si>
  <si>
    <t>Eil. Nr.</t>
  </si>
  <si>
    <t xml:space="preserve">Paraiškos Nr. </t>
  </si>
  <si>
    <t>Sporto projekto sritis</t>
  </si>
  <si>
    <t>Sporto projekto pavadinimas</t>
  </si>
  <si>
    <t>Sporto projekto įgyvendinimo laikotarpis</t>
  </si>
  <si>
    <t>Ar sporto projektas skatina neįgaliųjų sporto plėtrą?</t>
  </si>
  <si>
    <t>Pilnas pareiškėjo pavadinimas pagal galiojantį Juridinių asmenų registrą</t>
  </si>
  <si>
    <t>Pareiškėjo kodas pagal galiojantį Juridinių asmenų registrą</t>
  </si>
  <si>
    <t>Turinio vertinimo balas</t>
  </si>
  <si>
    <t>Sporto projektui skiriamos lėšos (Eur)</t>
  </si>
  <si>
    <t>Pastabos</t>
  </si>
  <si>
    <t>SRF-SIĮ-2020-1-0213</t>
  </si>
  <si>
    <t>Sporto inventoriaus ir įrangos įsigijimas</t>
  </si>
  <si>
    <t xml:space="preserve">Projektas „Aš aktyvus“ </t>
  </si>
  <si>
    <t>2020-04-20 - 2021-10-20</t>
  </si>
  <si>
    <t>Taip</t>
  </si>
  <si>
    <t>Šiaulių „Ringuvos“ mokykla</t>
  </si>
  <si>
    <t>SRF-SIĮ-2020-1-0265</t>
  </si>
  <si>
    <t>Tinklinio ir badmintono inventoriaus papildymas profesionaliasnėms neįgaliųjų sporto varžyboms</t>
  </si>
  <si>
    <t>2020-01-08 - 2020-12-31</t>
  </si>
  <si>
    <t>Lietuvos žmonių su negalia tinklinio ir badmintono asociacija</t>
  </si>
  <si>
    <t>SRF-SIĮ-2020-1-0099</t>
  </si>
  <si>
    <t>Proto ir kompleksinę negalią turinčių asmenų fizinio aktyvumo skatinimas</t>
  </si>
  <si>
    <t>2020-04-02 - 2021-04-02</t>
  </si>
  <si>
    <t>Biudžetinė įstaiga Valakampių socialinių paslaugų namai</t>
  </si>
  <si>
    <t>SRF-SIĮ-2020-1-0157</t>
  </si>
  <si>
    <t>„BOČIA“ ir „MOOVIE“ - puiki motyvacija neįgaliesiems sportuoti lauke</t>
  </si>
  <si>
    <t>2020-05-01 - 2023-05-01</t>
  </si>
  <si>
    <t>Šiaulių „Spindulio“ ugdymo centras</t>
  </si>
  <si>
    <t>SRF-SIĮ-2020-1-0063</t>
  </si>
  <si>
    <t>Sporto ir laisvalaikio erdvės su treniruoklių sale įrengimas</t>
  </si>
  <si>
    <t>2020-08-03 - 2021-09-05</t>
  </si>
  <si>
    <t>VšĮ „LEDO ARENA“</t>
  </si>
  <si>
    <t>Po atlikto turinio ir išlaidų pagrįstumo vertinimo paraiškai skirta 88 balai. Sporto projektų komisija 2020 m. birželio 11 d. protokolu Nr. SG2-8 sporto projektui siūlė neskirti finansavimo. Atsižvelgiant į Sporto projektų komisijos nurodytus motyvus, kurie nebuvo išsamiai pagrįsti Sporto rėmimo fondo veiklą reglamentuojančių teisės aktų nuostatomis ir faktinėmis aplinkybėmis, dėl kurių sporto projektui finansavimas neturėtų būti skiriamas, todėl pritariama ekspertiniam paraiškos turinio ir išlaidų pagrįstumo vertinimui.</t>
  </si>
  <si>
    <t>SRF-SIĮ-2020-1-0197</t>
  </si>
  <si>
    <t>Futbolo akademijos „Gintaras“ treniruočių proceso ir aktyvaus fizinio sportavimo kokybės kėlimas</t>
  </si>
  <si>
    <t>2020-01-08 - 2024-01-07</t>
  </si>
  <si>
    <t>VšĮ „Klaipėdos krašto sporto sąjunga“</t>
  </si>
  <si>
    <t>Po atlikto turinio ir išlaidų pagrįstumo vertinimo paraiškai skirta 86 balai. Sporto projektų komisija 2020 m. birželio 11 d. protokolu Nr. SG2-8 sporto projektui siūlė neskirti finansavimo. Atsižvelgiant į Sporto projektų komisijos nurodytus motyvus, kurie nebuvo išsamiai pagrįsti Sporto rėmimo fondo veiklą reglamentuojančių teisės aktų nuostatomis ir faktinėmis aplinkybėmis, dėl kurių sporto projektui finansavimas neturėtų būti skiriamas, todėl pritariama ekspertiniam paraiškos turinio ir išlaidų pagrįstumo vertinimui.</t>
  </si>
  <si>
    <t>SRF-SIĮ-2020-1-0189</t>
  </si>
  <si>
    <t>2020-06-01 - 2021-09-01</t>
  </si>
  <si>
    <t>Lietuvos paraplegikų asociacija</t>
  </si>
  <si>
    <t>SRF-SIĮ-2020-1-0290</t>
  </si>
  <si>
    <t>Buriavimo mokykla „Suominis“</t>
  </si>
  <si>
    <t>2020-05-01 - 2020-11-01</t>
  </si>
  <si>
    <t>SRF-SIĮ-2020-1-0292</t>
  </si>
  <si>
    <t>Asmenų su sunkia ﬁzine negalia integracija per sportą ir ﬁzinį aktyvumą</t>
  </si>
  <si>
    <t>2020-06-01 - 2020-12-30</t>
  </si>
  <si>
    <t>Kauno neįgaliųjų rekreacijos ir sporto klubas</t>
  </si>
  <si>
    <t>SRF-SIĮ-2020-1-0339</t>
  </si>
  <si>
    <t>Mažeikių jaunimo sporto piknikas</t>
  </si>
  <si>
    <t>2020-04-07 - 2020-12-20</t>
  </si>
  <si>
    <t>Mažeikių rajono šeimos ir vaiko gerovės centras</t>
  </si>
  <si>
    <t>SRF-SIĮ-2020-1-0128</t>
  </si>
  <si>
    <t>Žmonių su fizine negalia įtraukimas į buriavimo vėjaračiais / ledrogėmis sportą ir jų fizinio aktyvumo skatinimas šaltojo sezono metu</t>
  </si>
  <si>
    <t>2020-01-20 - 2021-12-13</t>
  </si>
  <si>
    <t>Lietuvos ledo jachtų ir vėjaračių asociacija</t>
  </si>
  <si>
    <t>SRF-SIĮ-2020-1-0129</t>
  </si>
  <si>
    <t>Kulkinio šaudymo inventoriui įsigyti</t>
  </si>
  <si>
    <t>2020-09-01 - 2021-07-01</t>
  </si>
  <si>
    <t>Žmonių su fizine negalia sporto klubas „Entuziastas“</t>
  </si>
  <si>
    <t>SRF-SIĮ-2020-1-0296</t>
  </si>
  <si>
    <t>„Aktyvus rytojus“ (Sporto inventoriaus ir įrangos įsigijimas)</t>
  </si>
  <si>
    <t>2020-05-01 - 2020-11-30</t>
  </si>
  <si>
    <t>Telšių centras „Viltis“</t>
  </si>
  <si>
    <t>SRF-SIĮ-2020-1-0254</t>
  </si>
  <si>
    <t>,,Aktyviai ir linksmai nori sportuoti ,,Sakalėlio“ vaikai!“</t>
  </si>
  <si>
    <t>2020-05-04 - 2022-05-03</t>
  </si>
  <si>
    <t>Klaipėdos lopšelis-darželis „Sakalėlis“</t>
  </si>
  <si>
    <t xml:space="preserve">Iš viso neįgaliųjų sporto plėtrą skatinantiems projektams: </t>
  </si>
  <si>
    <t>NEFINANSUOJAMI NEĮGALIŲJŲ SPORTO PLĖTRĄ SKATINANTYS SPORTO PROJEKTAI, SUSIJĘ SU SPORTO INVENTORIAUS IR ĮRANGOS ĮSIGIJIMU</t>
  </si>
  <si>
    <t>Pareiškėjo prašomos Sporto rėmimo fondo lėšos (Eur)</t>
  </si>
  <si>
    <t>PASTABOS</t>
  </si>
  <si>
    <t>SRF-SIĮ-2020-1-0065</t>
  </si>
  <si>
    <t>2020-06-01 - 2020-08-31</t>
  </si>
  <si>
    <t>Šalčininkų rajono savivaldybės administracija</t>
  </si>
  <si>
    <t>Finansavimas neskirtas atsižvelgiant į Sporto projektų komisijos 2020 m. birželio 11 d.  protokole Nr. SG2-8 išdėstytus argumentus. Aprašo* 68.3 papunktis numato, kad sporto rėmimo fondo lėšos negali būti skiriamos ir naudojamos sporto veikloms, kurios yra bendrojo ugdymo programų dalis.</t>
  </si>
  <si>
    <t>SRF-SIĮ-2020-1-0084</t>
  </si>
  <si>
    <t>Neįgaliųjų poreikiams skirto inventoriaus įsigijimas Likėnų reabilitacijos ligoninėje</t>
  </si>
  <si>
    <t>2020-05-01 - 2022-05-01</t>
  </si>
  <si>
    <t>Viešoji įstaiga Respublikinė Panevėžio ligoninė</t>
  </si>
  <si>
    <t xml:space="preserve">Finansavimas neskirtas atsižvelgiant į Sporto projektų komisijos 2020 m. birželio 11 d.  protokole Nr. SG2-8 išdėstytus argumentus. </t>
  </si>
  <si>
    <t>SRF-SIĮ-2020-1-0136</t>
  </si>
  <si>
    <t>Judėjimo laisvė - fizinio aktyvumo aikštelė</t>
  </si>
  <si>
    <t>2020-05-01 - 2021-05-31</t>
  </si>
  <si>
    <t>Panevėžio „Vyturio“ progimnazija</t>
  </si>
  <si>
    <t>SRF-SIĮ-2020-1-0143</t>
  </si>
  <si>
    <t xml:space="preserve">Nauja galimybė </t>
  </si>
  <si>
    <t>2020-04-01 - 2021-12-01</t>
  </si>
  <si>
    <t>Lauksargių globos namai</t>
  </si>
  <si>
    <t>Paraiškai finansuoti Sporto rėmimo fondo lėšų nepakanka</t>
  </si>
  <si>
    <t>SRF-SIĮ-2020-1-0207</t>
  </si>
  <si>
    <t>Gimnastika KITAIP</t>
  </si>
  <si>
    <t>2020-05-01 - 2021-05-01</t>
  </si>
  <si>
    <t>VšĮ „Vilniaus vaikų gimnastikos studija“</t>
  </si>
  <si>
    <t>SRF-SIĮ-2020-1-0010</t>
  </si>
  <si>
    <t xml:space="preserve">Sporto įrangos ir inventoriaus įsigijimas siekiant pritraukti daugiau asmenų užsiimti fizine veikla sporto klube </t>
  </si>
  <si>
    <t>2020-07-01 - 2020-12-31</t>
  </si>
  <si>
    <t>Viešoji įstaiga sporto klubas „Musingas“</t>
  </si>
  <si>
    <t>SRF-SIĮ-2020-1-0147</t>
  </si>
  <si>
    <t>Vaikų fizinio aktyvumo skatinimas Kauno klinikų Ikimokyklinio ugdymo skyriuje</t>
  </si>
  <si>
    <t>2020-06-01 - 2021-08-31</t>
  </si>
  <si>
    <t>Lietuvos sveikatos mokslų universiteto ligoninė Kauno klinikos</t>
  </si>
  <si>
    <t>SRF-SIĮ-2020-1-0268</t>
  </si>
  <si>
    <t>Judėjimas - fizinė ir emocinė sveikata</t>
  </si>
  <si>
    <t>2020-05-01 - 2021-10-31</t>
  </si>
  <si>
    <t>Plungės specialiojo ugdymo centras</t>
  </si>
  <si>
    <t>SRF-SIĮ-2020-1-0126</t>
  </si>
  <si>
    <t>Fizinio aktyvumo  skatinimas naudojant prioritetines dvikovės sporto šakas.</t>
  </si>
  <si>
    <t>2020-03-16 - 2020-12-10</t>
  </si>
  <si>
    <t>Vilniaus miesto sporto centras</t>
  </si>
  <si>
    <t>Paraiškai finansuoti Sporto rėmimo fondo lėšų nepakanka. Po atlikto turinio ir išlaidų pagrįstumo vertinimo paraiškai skirta 61 balas. Sporto projektų komisija 2020 m. birželio 11 d. protokolu Nr. SG2-8 sporto projektui siūlė neskirti finansavimo.</t>
  </si>
  <si>
    <t xml:space="preserve">*Sporto rėmimo fondo lėšomis finansuojamų sporto projektų finansavimo tvarkos aprašo, patvirtinto Lietuvos Respublikos Vyriausybės 2019 m. sausio 23 d. nutarimu Nr. 85 „Dėl Sporto rėmimo fondo lėšų paskirstymo proporcijų, Sporto rėmimo fondo administravimui skirtų lėšų dalies nustatymo ir Sporto rėmimo fondo lėšomis finansuojamų sporto projektų finansavimo tvarkos aprašo patvirtinimo“ </t>
  </si>
  <si>
    <t xml:space="preserve">Lietuvos Respublikos švietimo,
mokslo ir sporto ministro
2020 m.  liepos 16 d. įsakymo Nr.  V-1079
1 priedas 
</t>
  </si>
  <si>
    <t xml:space="preserve">Lietuvos Respublikos švietimo,
mokslo ir sporto ministro
2020 m. liepos 16 d. įsakymo Nr. V-1079
2 priedas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</si>
</sst>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 #,##0.00_-;_-* &quot;-&quot;??_-;_-@_-"/>
  </numFmts>
  <fonts count="16" x14ac:knownFonts="1">
    <font>
      <sz val="11"/>
      <color theme="1"/>
      <name val="Calibri"/>
      <family val="2"/>
      <scheme val="minor"/>
    </font>
    <font>
      <sz val="11"/>
      <color theme="1"/>
      <name val="Calibri"/>
      <family val="2"/>
      <scheme val="minor"/>
    </font>
    <font>
      <b/>
      <sz val="11"/>
      <color theme="1"/>
      <name val="Calibri"/>
      <family val="2"/>
      <charset val="186"/>
      <scheme val="minor"/>
    </font>
    <font>
      <sz val="11"/>
      <name val="Calibri"/>
      <family val="2"/>
      <scheme val="minor"/>
    </font>
    <font>
      <b/>
      <sz val="11"/>
      <name val="Calibri"/>
      <family val="2"/>
      <charset val="186"/>
      <scheme val="minor"/>
    </font>
    <font>
      <b/>
      <sz val="14"/>
      <name val="Calibri"/>
      <family val="2"/>
      <charset val="186"/>
      <scheme val="minor"/>
    </font>
    <font>
      <sz val="12"/>
      <name val="Times New Roman"/>
      <family val="1"/>
      <charset val="186"/>
    </font>
    <font>
      <b/>
      <sz val="12"/>
      <name val="Times New Roman"/>
      <family val="1"/>
      <charset val="186"/>
    </font>
    <font>
      <sz val="11"/>
      <name val="Calibri"/>
      <family val="2"/>
      <charset val="186"/>
      <scheme val="minor"/>
    </font>
    <font>
      <i/>
      <sz val="12"/>
      <name val="Times New Roman"/>
      <family val="1"/>
      <charset val="186"/>
    </font>
    <font>
      <sz val="12"/>
      <color rgb="FF000000"/>
      <name val="Times New Roman"/>
      <family val="1"/>
      <charset val="186"/>
    </font>
    <font>
      <sz val="12"/>
      <color theme="1"/>
      <name val="Times New Roman"/>
      <family val="1"/>
    </font>
    <font>
      <b/>
      <sz val="12"/>
      <name val="Times New Roman"/>
      <family val="1"/>
    </font>
    <font>
      <sz val="12"/>
      <name val="Times New Roman"/>
      <family val="1"/>
    </font>
    <font>
      <i/>
      <sz val="12"/>
      <name val="Times New Roman"/>
      <family val="1"/>
    </font>
    <font>
      <sz val="12"/>
      <name val="Times New Roman"/>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63">
    <xf numFmtId="0" fontId="0" fillId="0" borderId="0" xfId="0"/>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Fill="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4"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0" xfId="0" applyFont="1" applyAlignment="1">
      <alignment horizontal="left" vertical="center" wrapText="1"/>
    </xf>
    <xf numFmtId="0" fontId="8" fillId="2" borderId="0" xfId="0" applyFont="1" applyFill="1" applyAlignment="1">
      <alignment horizontal="center" vertical="center" wrapText="1"/>
    </xf>
    <xf numFmtId="0" fontId="9" fillId="0" borderId="0" xfId="0" applyFont="1" applyAlignment="1">
      <alignment horizontal="left" vertical="center" wrapText="1"/>
    </xf>
    <xf numFmtId="164" fontId="6" fillId="0" borderId="1" xfId="1" applyFont="1" applyBorder="1" applyAlignment="1">
      <alignment vertical="center" wrapText="1"/>
    </xf>
    <xf numFmtId="4" fontId="10" fillId="0" borderId="0" xfId="0" applyNumberFormat="1" applyFont="1" applyAlignment="1">
      <alignment horizontal="center" vertical="center"/>
    </xf>
    <xf numFmtId="0" fontId="6" fillId="0" borderId="0" xfId="0" applyFont="1" applyAlignment="1">
      <alignment horizontal="left" vertical="center" wrapText="1"/>
    </xf>
    <xf numFmtId="2" fontId="6" fillId="0" borderId="0" xfId="0" applyNumberFormat="1" applyFont="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3" fillId="2" borderId="0" xfId="0" applyFont="1" applyFill="1" applyAlignment="1">
      <alignment horizontal="left" vertical="center" wrapText="1"/>
    </xf>
    <xf numFmtId="0" fontId="9" fillId="2" borderId="0" xfId="0" applyFont="1" applyFill="1" applyAlignment="1">
      <alignment horizontal="left" vertical="center" wrapText="1"/>
    </xf>
    <xf numFmtId="0" fontId="6" fillId="0" borderId="0" xfId="0" applyFont="1" applyAlignment="1">
      <alignment horizontal="center" vertical="center" wrapText="1"/>
    </xf>
    <xf numFmtId="164" fontId="4" fillId="0" borderId="0" xfId="0" applyNumberFormat="1" applyFont="1" applyAlignment="1">
      <alignment horizontal="center" vertical="center" wrapText="1"/>
    </xf>
    <xf numFmtId="4" fontId="11" fillId="0" borderId="0" xfId="0" applyNumberFormat="1" applyFont="1"/>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164" fontId="13" fillId="0" borderId="1" xfId="1" applyFont="1" applyFill="1" applyBorder="1" applyAlignment="1">
      <alignment horizontal="left" vertical="center" wrapText="1"/>
    </xf>
    <xf numFmtId="0" fontId="13" fillId="0" borderId="1" xfId="0" applyFont="1" applyBorder="1" applyAlignment="1">
      <alignment horizontal="left" vertical="center" wrapText="1"/>
    </xf>
    <xf numFmtId="164" fontId="13" fillId="0" borderId="1" xfId="1" applyFont="1" applyBorder="1" applyAlignment="1">
      <alignment horizontal="left" vertical="center" wrapText="1"/>
    </xf>
    <xf numFmtId="49" fontId="13" fillId="0" borderId="1" xfId="1" applyNumberFormat="1" applyFont="1" applyBorder="1" applyAlignment="1">
      <alignment horizontal="left" vertical="top" wrapText="1"/>
    </xf>
    <xf numFmtId="43" fontId="13" fillId="0" borderId="1" xfId="1" applyNumberFormat="1"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Border="1" applyAlignment="1">
      <alignment horizontal="center" vertical="center" wrapText="1"/>
    </xf>
    <xf numFmtId="0" fontId="13" fillId="2" borderId="1" xfId="0" applyFont="1" applyFill="1" applyBorder="1" applyAlignment="1">
      <alignment horizontal="left" vertical="center"/>
    </xf>
    <xf numFmtId="0" fontId="13" fillId="3" borderId="1" xfId="0" applyFont="1" applyFill="1" applyBorder="1" applyAlignment="1">
      <alignment horizontal="left" vertical="center"/>
    </xf>
    <xf numFmtId="0" fontId="13" fillId="0" borderId="1" xfId="0" applyFont="1" applyBorder="1" applyAlignment="1">
      <alignment horizontal="left" vertical="top" wrapText="1"/>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center"/>
    </xf>
    <xf numFmtId="164" fontId="6" fillId="2" borderId="1" xfId="1" applyFont="1" applyFill="1" applyBorder="1" applyAlignment="1">
      <alignment vertical="center" wrapText="1"/>
    </xf>
    <xf numFmtId="49" fontId="6" fillId="2" borderId="1" xfId="1" applyNumberFormat="1" applyFont="1" applyFill="1" applyBorder="1" applyAlignment="1">
      <alignment horizontal="left" vertical="top" wrapText="1"/>
    </xf>
    <xf numFmtId="0" fontId="6" fillId="2" borderId="1" xfId="0" applyFont="1" applyFill="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4" fillId="0" borderId="4" xfId="0" applyFont="1" applyBorder="1" applyAlignment="1">
      <alignment horizontal="left" vertical="center" wrapText="1"/>
    </xf>
    <xf numFmtId="0" fontId="5" fillId="0" borderId="4" xfId="0" applyFont="1" applyBorder="1" applyAlignment="1">
      <alignment horizontal="center" vertical="center" wrapText="1"/>
    </xf>
    <xf numFmtId="0" fontId="12" fillId="0" borderId="1" xfId="0" applyFont="1" applyBorder="1" applyAlignment="1">
      <alignment horizontal="right" vertical="center" wrapText="1"/>
    </xf>
    <xf numFmtId="0" fontId="13" fillId="0" borderId="0" xfId="0" applyFont="1" applyAlignment="1">
      <alignment horizontal="left" vertical="top" wrapText="1"/>
    </xf>
    <xf numFmtId="0" fontId="12" fillId="0" borderId="2" xfId="0" applyFont="1" applyBorder="1" applyAlignment="1">
      <alignment horizontal="center" vertical="center" wrapText="1"/>
    </xf>
    <xf numFmtId="0" fontId="6" fillId="0" borderId="0" xfId="0" applyFont="1" applyAlignment="1">
      <alignment horizontal="left" vertical="top" wrapText="1"/>
    </xf>
    <xf numFmtId="0" fontId="7" fillId="0" borderId="2" xfId="0" applyFont="1" applyBorder="1" applyAlignment="1">
      <alignment horizontal="center" vertical="center" wrapText="1"/>
    </xf>
    <xf numFmtId="0" fontId="15" fillId="0" borderId="0" xfId="0" applyFont="1" applyAlignment="1">
      <alignment horizontal="left" vertical="top" wrapText="1"/>
    </xf>
  </cellXfs>
  <cellStyles count="2">
    <cellStyle name="Įprastas" xfId="0" builtinId="0"/>
    <cellStyle name="Kablelis" xfId="1" builtinId="3"/>
  </cellStyles>
  <dxfs count="0"/>
  <tableStyles count="0" defaultTableStyle="TableStyleMedium2" defaultPivotStyle="PivotStyleLight16"/>
  <colors>
    <mruColors>
      <color rgb="FFFFDDDD"/>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B1" zoomScale="70" zoomScaleNormal="70" workbookViewId="0">
      <pane xSplit="2" topLeftCell="D1" activePane="topRight" state="frozen"/>
      <selection activeCell="B1" sqref="B1"/>
      <selection pane="topRight" activeCell="J1" sqref="J1:L1"/>
    </sheetView>
  </sheetViews>
  <sheetFormatPr defaultColWidth="9.1796875" defaultRowHeight="18.5" x14ac:dyDescent="0.35"/>
  <cols>
    <col min="1" max="2" width="5.453125" style="7" customWidth="1"/>
    <col min="3" max="3" width="25.81640625" style="15" customWidth="1"/>
    <col min="4" max="4" width="34" style="3" customWidth="1"/>
    <col min="5" max="5" width="32" style="3" customWidth="1"/>
    <col min="6" max="6" width="29.453125" style="3" customWidth="1"/>
    <col min="7" max="7" width="21.54296875" style="7" customWidth="1"/>
    <col min="8" max="8" width="33.81640625" style="6" customWidth="1"/>
    <col min="9" max="9" width="19.7265625" style="3" customWidth="1"/>
    <col min="10" max="10" width="15.7265625" style="8" customWidth="1"/>
    <col min="11" max="11" width="20.7265625" style="4" customWidth="1"/>
    <col min="12" max="12" width="41.453125" style="4" customWidth="1"/>
    <col min="13" max="13" width="14.81640625" style="3" customWidth="1"/>
    <col min="14" max="14" width="34.1796875" style="3" customWidth="1"/>
    <col min="15" max="15" width="33.81640625" style="3" customWidth="1"/>
    <col min="16" max="16" width="23.26953125" style="3" customWidth="1"/>
    <col min="17" max="16384" width="9.1796875" style="3"/>
  </cols>
  <sheetData>
    <row r="1" spans="1:16" s="1" customFormat="1" ht="88.5" customHeight="1" x14ac:dyDescent="0.35">
      <c r="A1" s="37"/>
      <c r="B1" s="37"/>
      <c r="C1" s="38"/>
      <c r="D1" s="38"/>
      <c r="E1" s="38"/>
      <c r="F1" s="38"/>
      <c r="G1" s="37"/>
      <c r="H1" s="38"/>
      <c r="I1" s="38"/>
      <c r="J1" s="58" t="s">
        <v>114</v>
      </c>
      <c r="K1" s="58"/>
      <c r="L1" s="58"/>
      <c r="P1" s="2"/>
    </row>
    <row r="2" spans="1:16" s="1" customFormat="1" ht="38.25" customHeight="1" x14ac:dyDescent="0.35">
      <c r="A2" s="37"/>
      <c r="B2" s="59" t="s">
        <v>0</v>
      </c>
      <c r="C2" s="59"/>
      <c r="D2" s="59"/>
      <c r="E2" s="59"/>
      <c r="F2" s="59"/>
      <c r="G2" s="59"/>
      <c r="H2" s="59"/>
      <c r="I2" s="59"/>
      <c r="J2" s="59"/>
      <c r="K2" s="59"/>
      <c r="L2" s="59"/>
    </row>
    <row r="3" spans="1:16" s="16" customFormat="1" ht="76.5" customHeight="1" x14ac:dyDescent="0.35">
      <c r="A3" s="46" t="s">
        <v>1</v>
      </c>
      <c r="B3" s="22" t="s">
        <v>1</v>
      </c>
      <c r="C3" s="22" t="s">
        <v>2</v>
      </c>
      <c r="D3" s="22" t="s">
        <v>3</v>
      </c>
      <c r="E3" s="22" t="s">
        <v>4</v>
      </c>
      <c r="F3" s="22" t="s">
        <v>5</v>
      </c>
      <c r="G3" s="22" t="s">
        <v>6</v>
      </c>
      <c r="H3" s="22" t="s">
        <v>7</v>
      </c>
      <c r="I3" s="22" t="s">
        <v>8</v>
      </c>
      <c r="J3" s="22" t="s">
        <v>9</v>
      </c>
      <c r="K3" s="22" t="s">
        <v>10</v>
      </c>
      <c r="L3" s="22" t="s">
        <v>11</v>
      </c>
    </row>
    <row r="4" spans="1:16" ht="45" customHeight="1" x14ac:dyDescent="0.35">
      <c r="A4" s="43">
        <v>1</v>
      </c>
      <c r="B4" s="30">
        <v>1</v>
      </c>
      <c r="C4" s="40" t="s">
        <v>12</v>
      </c>
      <c r="D4" s="31" t="s">
        <v>13</v>
      </c>
      <c r="E4" s="31" t="s">
        <v>14</v>
      </c>
      <c r="F4" s="31" t="s">
        <v>15</v>
      </c>
      <c r="G4" s="29" t="s">
        <v>16</v>
      </c>
      <c r="H4" s="31" t="s">
        <v>17</v>
      </c>
      <c r="I4" s="31">
        <v>190983779</v>
      </c>
      <c r="J4" s="29">
        <v>98</v>
      </c>
      <c r="K4" s="32">
        <v>18383.400000000001</v>
      </c>
      <c r="L4" s="32"/>
    </row>
    <row r="5" spans="1:16" ht="45" customHeight="1" x14ac:dyDescent="0.35">
      <c r="A5" s="43"/>
      <c r="B5" s="30">
        <v>2</v>
      </c>
      <c r="C5" s="40" t="s">
        <v>18</v>
      </c>
      <c r="D5" s="31" t="s">
        <v>13</v>
      </c>
      <c r="E5" s="33" t="s">
        <v>19</v>
      </c>
      <c r="F5" s="33" t="s">
        <v>20</v>
      </c>
      <c r="G5" s="29" t="s">
        <v>16</v>
      </c>
      <c r="H5" s="33" t="s">
        <v>21</v>
      </c>
      <c r="I5" s="33">
        <v>191943271</v>
      </c>
      <c r="J5" s="30">
        <v>93</v>
      </c>
      <c r="K5" s="34">
        <v>7730</v>
      </c>
      <c r="L5" s="34"/>
    </row>
    <row r="6" spans="1:16" s="5" customFormat="1" ht="45" customHeight="1" x14ac:dyDescent="0.35">
      <c r="A6" s="43">
        <v>10</v>
      </c>
      <c r="B6" s="30">
        <v>3</v>
      </c>
      <c r="C6" s="40" t="s">
        <v>22</v>
      </c>
      <c r="D6" s="31" t="s">
        <v>13</v>
      </c>
      <c r="E6" s="31" t="s">
        <v>23</v>
      </c>
      <c r="F6" s="31" t="s">
        <v>24</v>
      </c>
      <c r="G6" s="29" t="s">
        <v>16</v>
      </c>
      <c r="H6" s="31" t="s">
        <v>25</v>
      </c>
      <c r="I6" s="31">
        <v>190998090</v>
      </c>
      <c r="J6" s="29">
        <v>92</v>
      </c>
      <c r="K6" s="32">
        <v>12399.35</v>
      </c>
      <c r="L6" s="32"/>
    </row>
    <row r="7" spans="1:16" s="5" customFormat="1" ht="46.5" x14ac:dyDescent="0.35">
      <c r="A7" s="43">
        <v>7</v>
      </c>
      <c r="B7" s="30">
        <v>4</v>
      </c>
      <c r="C7" s="41" t="s">
        <v>26</v>
      </c>
      <c r="D7" s="31" t="s">
        <v>13</v>
      </c>
      <c r="E7" s="31" t="s">
        <v>27</v>
      </c>
      <c r="F7" s="31" t="s">
        <v>28</v>
      </c>
      <c r="G7" s="29" t="s">
        <v>16</v>
      </c>
      <c r="H7" s="31" t="s">
        <v>29</v>
      </c>
      <c r="I7" s="31">
        <v>190528589</v>
      </c>
      <c r="J7" s="29">
        <v>92</v>
      </c>
      <c r="K7" s="32">
        <v>4133</v>
      </c>
      <c r="L7" s="32"/>
    </row>
    <row r="8" spans="1:16" ht="201.5" x14ac:dyDescent="0.35">
      <c r="A8" s="39"/>
      <c r="B8" s="30">
        <v>5</v>
      </c>
      <c r="C8" s="41" t="s">
        <v>30</v>
      </c>
      <c r="D8" s="31" t="s">
        <v>13</v>
      </c>
      <c r="E8" s="31" t="s">
        <v>31</v>
      </c>
      <c r="F8" s="31" t="s">
        <v>32</v>
      </c>
      <c r="G8" s="29" t="s">
        <v>16</v>
      </c>
      <c r="H8" s="31" t="s">
        <v>33</v>
      </c>
      <c r="I8" s="31">
        <v>304741366</v>
      </c>
      <c r="J8" s="29">
        <v>88</v>
      </c>
      <c r="K8" s="32">
        <v>63689.97</v>
      </c>
      <c r="L8" s="42" t="s">
        <v>34</v>
      </c>
      <c r="P8" s="21"/>
    </row>
    <row r="9" spans="1:16" s="17" customFormat="1" ht="66" customHeight="1" x14ac:dyDescent="0.35">
      <c r="A9" s="44"/>
      <c r="B9" s="30">
        <v>6</v>
      </c>
      <c r="C9" s="41" t="s">
        <v>35</v>
      </c>
      <c r="D9" s="31" t="s">
        <v>13</v>
      </c>
      <c r="E9" s="33" t="s">
        <v>36</v>
      </c>
      <c r="F9" s="33" t="s">
        <v>37</v>
      </c>
      <c r="G9" s="29" t="s">
        <v>16</v>
      </c>
      <c r="H9" s="33" t="s">
        <v>38</v>
      </c>
      <c r="I9" s="33">
        <v>304711177</v>
      </c>
      <c r="J9" s="30">
        <v>86</v>
      </c>
      <c r="K9" s="34">
        <v>8900</v>
      </c>
      <c r="L9" s="35" t="s">
        <v>39</v>
      </c>
      <c r="M9" s="3"/>
      <c r="N9" s="20"/>
      <c r="O9" s="3"/>
      <c r="P9" s="21"/>
    </row>
    <row r="10" spans="1:16" ht="45" customHeight="1" x14ac:dyDescent="0.35">
      <c r="A10" s="39"/>
      <c r="B10" s="30">
        <v>7</v>
      </c>
      <c r="C10" s="40" t="s">
        <v>40</v>
      </c>
      <c r="D10" s="31" t="s">
        <v>13</v>
      </c>
      <c r="E10" s="31" t="s">
        <v>13</v>
      </c>
      <c r="F10" s="31" t="s">
        <v>41</v>
      </c>
      <c r="G10" s="29" t="s">
        <v>16</v>
      </c>
      <c r="H10" s="31" t="s">
        <v>42</v>
      </c>
      <c r="I10" s="31">
        <v>191905185</v>
      </c>
      <c r="J10" s="29">
        <v>85</v>
      </c>
      <c r="K10" s="32">
        <v>18000</v>
      </c>
      <c r="L10" s="32"/>
    </row>
    <row r="11" spans="1:16" ht="45" customHeight="1" x14ac:dyDescent="0.35">
      <c r="A11" s="39"/>
      <c r="B11" s="30">
        <v>8</v>
      </c>
      <c r="C11" s="41" t="s">
        <v>43</v>
      </c>
      <c r="D11" s="31" t="s">
        <v>13</v>
      </c>
      <c r="E11" s="31" t="s">
        <v>44</v>
      </c>
      <c r="F11" s="31" t="s">
        <v>45</v>
      </c>
      <c r="G11" s="29" t="s">
        <v>16</v>
      </c>
      <c r="H11" s="31" t="s">
        <v>44</v>
      </c>
      <c r="I11" s="31">
        <v>305062941</v>
      </c>
      <c r="J11" s="29">
        <v>85</v>
      </c>
      <c r="K11" s="32">
        <v>15626</v>
      </c>
      <c r="L11" s="32"/>
    </row>
    <row r="12" spans="1:16" ht="45" customHeight="1" x14ac:dyDescent="0.35">
      <c r="A12" s="39"/>
      <c r="B12" s="30">
        <v>9</v>
      </c>
      <c r="C12" s="41" t="s">
        <v>46</v>
      </c>
      <c r="D12" s="31" t="s">
        <v>13</v>
      </c>
      <c r="E12" s="31" t="s">
        <v>47</v>
      </c>
      <c r="F12" s="31" t="s">
        <v>48</v>
      </c>
      <c r="G12" s="29" t="s">
        <v>16</v>
      </c>
      <c r="H12" s="31" t="s">
        <v>49</v>
      </c>
      <c r="I12" s="31">
        <v>293224820</v>
      </c>
      <c r="J12" s="29">
        <v>81.5</v>
      </c>
      <c r="K12" s="32">
        <v>40122</v>
      </c>
      <c r="L12" s="32"/>
    </row>
    <row r="13" spans="1:16" ht="45" customHeight="1" x14ac:dyDescent="0.35">
      <c r="A13" s="39"/>
      <c r="B13" s="30">
        <v>10</v>
      </c>
      <c r="C13" s="40" t="s">
        <v>50</v>
      </c>
      <c r="D13" s="31" t="s">
        <v>13</v>
      </c>
      <c r="E13" s="31" t="s">
        <v>51</v>
      </c>
      <c r="F13" s="31" t="s">
        <v>52</v>
      </c>
      <c r="G13" s="29" t="s">
        <v>16</v>
      </c>
      <c r="H13" s="31" t="s">
        <v>53</v>
      </c>
      <c r="I13" s="31">
        <v>304405337</v>
      </c>
      <c r="J13" s="29">
        <v>80</v>
      </c>
      <c r="K13" s="32">
        <v>6184.12</v>
      </c>
      <c r="L13" s="32"/>
    </row>
    <row r="14" spans="1:16" ht="45" customHeight="1" x14ac:dyDescent="0.35">
      <c r="A14" s="39"/>
      <c r="B14" s="30">
        <v>11</v>
      </c>
      <c r="C14" s="41" t="s">
        <v>54</v>
      </c>
      <c r="D14" s="31" t="s">
        <v>13</v>
      </c>
      <c r="E14" s="33" t="s">
        <v>55</v>
      </c>
      <c r="F14" s="33" t="s">
        <v>56</v>
      </c>
      <c r="G14" s="29" t="s">
        <v>16</v>
      </c>
      <c r="H14" s="33" t="s">
        <v>57</v>
      </c>
      <c r="I14" s="33">
        <v>305247908</v>
      </c>
      <c r="J14" s="30">
        <v>79</v>
      </c>
      <c r="K14" s="34">
        <v>57632.01</v>
      </c>
      <c r="L14" s="34"/>
    </row>
    <row r="15" spans="1:16" ht="45" customHeight="1" x14ac:dyDescent="0.35">
      <c r="A15" s="39"/>
      <c r="B15" s="30">
        <v>12</v>
      </c>
      <c r="C15" s="41" t="s">
        <v>58</v>
      </c>
      <c r="D15" s="31" t="s">
        <v>13</v>
      </c>
      <c r="E15" s="33" t="s">
        <v>59</v>
      </c>
      <c r="F15" s="33" t="s">
        <v>60</v>
      </c>
      <c r="G15" s="29" t="s">
        <v>16</v>
      </c>
      <c r="H15" s="33" t="s">
        <v>61</v>
      </c>
      <c r="I15" s="33">
        <v>193108843</v>
      </c>
      <c r="J15" s="30">
        <v>79</v>
      </c>
      <c r="K15" s="34">
        <v>7000</v>
      </c>
      <c r="L15" s="34"/>
    </row>
    <row r="16" spans="1:16" ht="45" customHeight="1" x14ac:dyDescent="0.35">
      <c r="A16" s="39"/>
      <c r="B16" s="30">
        <v>13</v>
      </c>
      <c r="C16" s="40" t="s">
        <v>62</v>
      </c>
      <c r="D16" s="31" t="s">
        <v>13</v>
      </c>
      <c r="E16" s="33" t="s">
        <v>63</v>
      </c>
      <c r="F16" s="33" t="s">
        <v>64</v>
      </c>
      <c r="G16" s="29" t="s">
        <v>16</v>
      </c>
      <c r="H16" s="33" t="s">
        <v>65</v>
      </c>
      <c r="I16" s="33">
        <v>180703499</v>
      </c>
      <c r="J16" s="30">
        <v>78</v>
      </c>
      <c r="K16" s="34">
        <v>6593.43</v>
      </c>
      <c r="L16" s="34"/>
    </row>
    <row r="17" spans="1:14" ht="45" customHeight="1" x14ac:dyDescent="0.35">
      <c r="A17" s="39"/>
      <c r="B17" s="30">
        <v>14</v>
      </c>
      <c r="C17" s="40" t="s">
        <v>66</v>
      </c>
      <c r="D17" s="31" t="s">
        <v>13</v>
      </c>
      <c r="E17" s="31" t="s">
        <v>67</v>
      </c>
      <c r="F17" s="31" t="s">
        <v>68</v>
      </c>
      <c r="G17" s="29" t="s">
        <v>16</v>
      </c>
      <c r="H17" s="31" t="s">
        <v>69</v>
      </c>
      <c r="I17" s="31">
        <v>190435081</v>
      </c>
      <c r="J17" s="29">
        <v>76</v>
      </c>
      <c r="K17" s="32">
        <v>21465</v>
      </c>
      <c r="L17" s="32"/>
    </row>
    <row r="18" spans="1:14" ht="45" customHeight="1" x14ac:dyDescent="0.35">
      <c r="A18" s="39"/>
      <c r="B18" s="57" t="s">
        <v>70</v>
      </c>
      <c r="C18" s="57"/>
      <c r="D18" s="57"/>
      <c r="E18" s="57"/>
      <c r="F18" s="57"/>
      <c r="G18" s="57"/>
      <c r="H18" s="57"/>
      <c r="I18" s="57"/>
      <c r="J18" s="57"/>
      <c r="K18" s="36">
        <f>SUM(K4:K17)</f>
        <v>287858.28000000003</v>
      </c>
      <c r="L18" s="36"/>
      <c r="N18" s="19"/>
    </row>
    <row r="19" spans="1:14" x14ac:dyDescent="0.35">
      <c r="A19" s="45"/>
      <c r="K19" s="27"/>
    </row>
    <row r="20" spans="1:14" x14ac:dyDescent="0.35">
      <c r="A20" s="45"/>
    </row>
    <row r="21" spans="1:14" x14ac:dyDescent="0.35">
      <c r="A21" s="45"/>
      <c r="K21" s="28"/>
    </row>
    <row r="22" spans="1:14" x14ac:dyDescent="0.35">
      <c r="A22" s="45"/>
    </row>
    <row r="23" spans="1:14" x14ac:dyDescent="0.35">
      <c r="A23" s="45"/>
    </row>
    <row r="24" spans="1:14" x14ac:dyDescent="0.35">
      <c r="A24" s="45"/>
    </row>
    <row r="25" spans="1:14" x14ac:dyDescent="0.35">
      <c r="A25" s="45"/>
    </row>
    <row r="26" spans="1:14" x14ac:dyDescent="0.35">
      <c r="A26" s="45"/>
    </row>
    <row r="27" spans="1:14" x14ac:dyDescent="0.35">
      <c r="A27" s="45"/>
    </row>
    <row r="28" spans="1:14" x14ac:dyDescent="0.35">
      <c r="A28" s="45"/>
    </row>
    <row r="29" spans="1:14" x14ac:dyDescent="0.35">
      <c r="A29" s="45"/>
    </row>
    <row r="30" spans="1:14" x14ac:dyDescent="0.35">
      <c r="A30" s="45"/>
    </row>
    <row r="31" spans="1:14" x14ac:dyDescent="0.35">
      <c r="A31" s="45"/>
    </row>
    <row r="32" spans="1:14" x14ac:dyDescent="0.35">
      <c r="A32" s="45"/>
    </row>
    <row r="33" spans="1:1" x14ac:dyDescent="0.35">
      <c r="A33" s="45"/>
    </row>
    <row r="34" spans="1:1" x14ac:dyDescent="0.35">
      <c r="A34" s="45"/>
    </row>
    <row r="35" spans="1:1" x14ac:dyDescent="0.35">
      <c r="A35" s="45"/>
    </row>
    <row r="36" spans="1:1" x14ac:dyDescent="0.35">
      <c r="A36" s="45"/>
    </row>
    <row r="37" spans="1:1" x14ac:dyDescent="0.35">
      <c r="A37" s="45"/>
    </row>
    <row r="38" spans="1:1" x14ac:dyDescent="0.35">
      <c r="A38" s="45"/>
    </row>
    <row r="39" spans="1:1" x14ac:dyDescent="0.35">
      <c r="A39" s="45"/>
    </row>
    <row r="40" spans="1:1" x14ac:dyDescent="0.35">
      <c r="A40" s="45"/>
    </row>
    <row r="41" spans="1:1" x14ac:dyDescent="0.35">
      <c r="A41" s="45"/>
    </row>
    <row r="42" spans="1:1" x14ac:dyDescent="0.35">
      <c r="A42" s="45"/>
    </row>
    <row r="43" spans="1:1" x14ac:dyDescent="0.35">
      <c r="A43" s="45"/>
    </row>
    <row r="44" spans="1:1" x14ac:dyDescent="0.35">
      <c r="A44" s="45"/>
    </row>
    <row r="45" spans="1:1" x14ac:dyDescent="0.35">
      <c r="A45" s="45"/>
    </row>
    <row r="46" spans="1:1" x14ac:dyDescent="0.35">
      <c r="A46" s="45"/>
    </row>
    <row r="47" spans="1:1" x14ac:dyDescent="0.35">
      <c r="A47" s="45"/>
    </row>
    <row r="48" spans="1:1" x14ac:dyDescent="0.35">
      <c r="A48" s="45"/>
    </row>
    <row r="49" spans="1:1" x14ac:dyDescent="0.35">
      <c r="A49" s="45"/>
    </row>
  </sheetData>
  <autoFilter ref="B3:K18">
    <sortState ref="B4:L18">
      <sortCondition descending="1" ref="J3:J18"/>
    </sortState>
  </autoFilter>
  <mergeCells count="3">
    <mergeCell ref="B18:J18"/>
    <mergeCell ref="J1:L1"/>
    <mergeCell ref="B2:L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60" zoomScaleNormal="60" workbookViewId="0">
      <pane xSplit="2" topLeftCell="C1" activePane="topRight" state="frozen"/>
      <selection pane="topRight" activeCell="I1" sqref="I1:K1"/>
    </sheetView>
  </sheetViews>
  <sheetFormatPr defaultColWidth="9.1796875" defaultRowHeight="18.5" x14ac:dyDescent="0.35"/>
  <cols>
    <col min="1" max="1" width="5.453125" style="7" customWidth="1"/>
    <col min="2" max="2" width="23.7265625" style="6" customWidth="1"/>
    <col min="3" max="3" width="24.453125" style="3" customWidth="1"/>
    <col min="4" max="4" width="32" style="3" customWidth="1"/>
    <col min="5" max="5" width="23.1796875" style="3" customWidth="1"/>
    <col min="6" max="6" width="22.81640625" style="7" customWidth="1"/>
    <col min="7" max="7" width="19" style="3" customWidth="1"/>
    <col min="8" max="8" width="33.81640625" style="6" customWidth="1"/>
    <col min="9" max="9" width="21.1796875" style="3" customWidth="1"/>
    <col min="10" max="10" width="15.7265625" style="8" customWidth="1"/>
    <col min="11" max="11" width="53.453125" style="7" customWidth="1"/>
    <col min="12" max="16384" width="9.1796875" style="3"/>
  </cols>
  <sheetData>
    <row r="1" spans="1:11" ht="79" customHeight="1" x14ac:dyDescent="0.35">
      <c r="A1" s="26"/>
      <c r="B1" s="26"/>
      <c r="C1" s="26"/>
      <c r="D1" s="26"/>
      <c r="E1" s="26"/>
      <c r="F1" s="26"/>
      <c r="G1" s="26"/>
      <c r="H1" s="26"/>
      <c r="I1" s="60" t="s">
        <v>115</v>
      </c>
      <c r="J1" s="60"/>
      <c r="K1" s="60"/>
    </row>
    <row r="2" spans="1:11" ht="15" x14ac:dyDescent="0.35">
      <c r="A2" s="61" t="s">
        <v>71</v>
      </c>
      <c r="B2" s="61"/>
      <c r="C2" s="61"/>
      <c r="D2" s="61"/>
      <c r="E2" s="61"/>
      <c r="F2" s="61"/>
      <c r="G2" s="61"/>
      <c r="H2" s="61"/>
      <c r="I2" s="61"/>
      <c r="J2" s="61"/>
      <c r="K2" s="61"/>
    </row>
    <row r="3" spans="1:11" s="9" customFormat="1" ht="60" x14ac:dyDescent="0.35">
      <c r="A3" s="47" t="s">
        <v>1</v>
      </c>
      <c r="B3" s="47" t="s">
        <v>2</v>
      </c>
      <c r="C3" s="47" t="s">
        <v>3</v>
      </c>
      <c r="D3" s="47" t="s">
        <v>4</v>
      </c>
      <c r="E3" s="47" t="s">
        <v>5</v>
      </c>
      <c r="F3" s="47" t="s">
        <v>6</v>
      </c>
      <c r="G3" s="47" t="s">
        <v>72</v>
      </c>
      <c r="H3" s="47" t="s">
        <v>7</v>
      </c>
      <c r="I3" s="47" t="s">
        <v>8</v>
      </c>
      <c r="J3" s="47" t="s">
        <v>9</v>
      </c>
      <c r="K3" s="47" t="s">
        <v>73</v>
      </c>
    </row>
    <row r="4" spans="1:11" s="24" customFormat="1" ht="93" x14ac:dyDescent="0.35">
      <c r="A4" s="10">
        <v>1</v>
      </c>
      <c r="B4" s="49" t="s">
        <v>74</v>
      </c>
      <c r="C4" s="23" t="s">
        <v>13</v>
      </c>
      <c r="D4" s="23" t="s">
        <v>13</v>
      </c>
      <c r="E4" s="23" t="s">
        <v>75</v>
      </c>
      <c r="F4" s="10" t="s">
        <v>16</v>
      </c>
      <c r="G4" s="50">
        <v>7950</v>
      </c>
      <c r="H4" s="23" t="s">
        <v>76</v>
      </c>
      <c r="I4" s="23">
        <v>188718713</v>
      </c>
      <c r="J4" s="10">
        <v>87</v>
      </c>
      <c r="K4" s="51" t="s">
        <v>77</v>
      </c>
    </row>
    <row r="5" spans="1:11" s="25" customFormat="1" ht="46.5" x14ac:dyDescent="0.35">
      <c r="A5" s="10">
        <v>2</v>
      </c>
      <c r="B5" s="49" t="s">
        <v>78</v>
      </c>
      <c r="C5" s="23" t="s">
        <v>13</v>
      </c>
      <c r="D5" s="23" t="s">
        <v>79</v>
      </c>
      <c r="E5" s="23" t="s">
        <v>80</v>
      </c>
      <c r="F5" s="10" t="s">
        <v>16</v>
      </c>
      <c r="G5" s="50">
        <v>61469.67</v>
      </c>
      <c r="H5" s="23" t="s">
        <v>81</v>
      </c>
      <c r="I5" s="23">
        <v>191340120</v>
      </c>
      <c r="J5" s="10">
        <v>86.5</v>
      </c>
      <c r="K5" s="51" t="s">
        <v>82</v>
      </c>
    </row>
    <row r="6" spans="1:11" s="24" customFormat="1" ht="93" x14ac:dyDescent="0.35">
      <c r="A6" s="10">
        <v>3</v>
      </c>
      <c r="B6" s="52" t="s">
        <v>83</v>
      </c>
      <c r="C6" s="23" t="s">
        <v>13</v>
      </c>
      <c r="D6" s="23" t="s">
        <v>84</v>
      </c>
      <c r="E6" s="23" t="s">
        <v>85</v>
      </c>
      <c r="F6" s="10" t="s">
        <v>16</v>
      </c>
      <c r="G6" s="50">
        <v>26930.67</v>
      </c>
      <c r="H6" s="23" t="s">
        <v>86</v>
      </c>
      <c r="I6" s="23">
        <v>190423499</v>
      </c>
      <c r="J6" s="10">
        <v>84</v>
      </c>
      <c r="K6" s="51" t="s">
        <v>77</v>
      </c>
    </row>
    <row r="7" spans="1:11" ht="31" x14ac:dyDescent="0.35">
      <c r="A7" s="11">
        <v>4</v>
      </c>
      <c r="B7" s="49" t="s">
        <v>87</v>
      </c>
      <c r="C7" s="14" t="s">
        <v>13</v>
      </c>
      <c r="D7" s="12" t="s">
        <v>88</v>
      </c>
      <c r="E7" s="12" t="s">
        <v>89</v>
      </c>
      <c r="F7" s="13" t="s">
        <v>16</v>
      </c>
      <c r="G7" s="50">
        <v>110865.60000000001</v>
      </c>
      <c r="H7" s="12" t="s">
        <v>90</v>
      </c>
      <c r="I7" s="12">
        <v>191460276</v>
      </c>
      <c r="J7" s="11">
        <v>74.5</v>
      </c>
      <c r="K7" s="11" t="s">
        <v>91</v>
      </c>
    </row>
    <row r="8" spans="1:11" ht="31" x14ac:dyDescent="0.35">
      <c r="A8" s="10">
        <v>5</v>
      </c>
      <c r="B8" s="12" t="s">
        <v>92</v>
      </c>
      <c r="C8" s="12" t="s">
        <v>13</v>
      </c>
      <c r="D8" s="12" t="s">
        <v>93</v>
      </c>
      <c r="E8" s="12" t="s">
        <v>94</v>
      </c>
      <c r="F8" s="13" t="s">
        <v>16</v>
      </c>
      <c r="G8" s="50">
        <v>46850</v>
      </c>
      <c r="H8" s="12" t="s">
        <v>95</v>
      </c>
      <c r="I8" s="12">
        <v>304087386</v>
      </c>
      <c r="J8" s="11">
        <v>73</v>
      </c>
      <c r="K8" s="11" t="s">
        <v>91</v>
      </c>
    </row>
    <row r="9" spans="1:11" s="24" customFormat="1" ht="62" x14ac:dyDescent="0.35">
      <c r="A9" s="10">
        <v>6</v>
      </c>
      <c r="B9" s="12" t="s">
        <v>96</v>
      </c>
      <c r="C9" s="12" t="s">
        <v>13</v>
      </c>
      <c r="D9" s="12" t="s">
        <v>97</v>
      </c>
      <c r="E9" s="12" t="s">
        <v>98</v>
      </c>
      <c r="F9" s="13" t="s">
        <v>16</v>
      </c>
      <c r="G9" s="18">
        <v>18800</v>
      </c>
      <c r="H9" s="12" t="s">
        <v>99</v>
      </c>
      <c r="I9" s="12">
        <v>149997165</v>
      </c>
      <c r="J9" s="11">
        <v>71</v>
      </c>
      <c r="K9" s="11" t="s">
        <v>91</v>
      </c>
    </row>
    <row r="10" spans="1:11" s="24" customFormat="1" ht="46.5" x14ac:dyDescent="0.35">
      <c r="A10" s="10">
        <v>7</v>
      </c>
      <c r="B10" s="12" t="s">
        <v>100</v>
      </c>
      <c r="C10" s="12" t="s">
        <v>13</v>
      </c>
      <c r="D10" s="12" t="s">
        <v>101</v>
      </c>
      <c r="E10" s="12" t="s">
        <v>102</v>
      </c>
      <c r="F10" s="13" t="s">
        <v>16</v>
      </c>
      <c r="G10" s="50">
        <v>30374.58</v>
      </c>
      <c r="H10" s="12" t="s">
        <v>103</v>
      </c>
      <c r="I10" s="12">
        <v>135163499</v>
      </c>
      <c r="J10" s="11">
        <v>64.5</v>
      </c>
      <c r="K10" s="11" t="s">
        <v>91</v>
      </c>
    </row>
    <row r="11" spans="1:11" s="24" customFormat="1" ht="31" x14ac:dyDescent="0.35">
      <c r="A11" s="10">
        <v>8</v>
      </c>
      <c r="B11" s="12" t="s">
        <v>104</v>
      </c>
      <c r="C11" s="12" t="s">
        <v>13</v>
      </c>
      <c r="D11" s="12" t="s">
        <v>105</v>
      </c>
      <c r="E11" s="12" t="s">
        <v>106</v>
      </c>
      <c r="F11" s="13" t="s">
        <v>16</v>
      </c>
      <c r="G11" s="50">
        <v>8500</v>
      </c>
      <c r="H11" s="12" t="s">
        <v>107</v>
      </c>
      <c r="I11" s="12">
        <v>190986017</v>
      </c>
      <c r="J11" s="11">
        <v>62</v>
      </c>
      <c r="K11" s="11" t="s">
        <v>91</v>
      </c>
    </row>
    <row r="12" spans="1:11" s="24" customFormat="1" ht="77.5" x14ac:dyDescent="0.35">
      <c r="A12" s="10">
        <v>9</v>
      </c>
      <c r="B12" s="12" t="s">
        <v>108</v>
      </c>
      <c r="C12" s="12" t="s">
        <v>13</v>
      </c>
      <c r="D12" s="12" t="s">
        <v>109</v>
      </c>
      <c r="E12" s="12" t="s">
        <v>110</v>
      </c>
      <c r="F12" s="13" t="s">
        <v>16</v>
      </c>
      <c r="G12" s="50">
        <v>71420</v>
      </c>
      <c r="H12" s="12" t="s">
        <v>111</v>
      </c>
      <c r="I12" s="12">
        <v>303305444</v>
      </c>
      <c r="J12" s="11">
        <v>61</v>
      </c>
      <c r="K12" s="48" t="s">
        <v>112</v>
      </c>
    </row>
    <row r="13" spans="1:11" ht="15.5" x14ac:dyDescent="0.35">
      <c r="A13" s="26"/>
      <c r="B13" s="20"/>
      <c r="C13" s="20"/>
      <c r="D13" s="20"/>
      <c r="E13" s="20"/>
      <c r="F13" s="20"/>
      <c r="G13" s="20"/>
      <c r="H13" s="20"/>
      <c r="I13" s="20"/>
      <c r="J13" s="20"/>
    </row>
    <row r="15" spans="1:11" ht="15.5" x14ac:dyDescent="0.35">
      <c r="C15" s="62" t="s">
        <v>113</v>
      </c>
      <c r="D15" s="62"/>
      <c r="E15" s="62"/>
      <c r="F15" s="62"/>
      <c r="G15" s="62"/>
      <c r="H15" s="62"/>
      <c r="I15" s="62"/>
      <c r="J15" s="62"/>
      <c r="K15" s="62"/>
    </row>
    <row r="17" spans="3:10" x14ac:dyDescent="0.35">
      <c r="C17" s="53"/>
      <c r="D17" s="53"/>
      <c r="E17" s="53"/>
      <c r="F17" s="54"/>
      <c r="G17" s="53"/>
      <c r="H17" s="55"/>
      <c r="I17" s="53"/>
      <c r="J17" s="56"/>
    </row>
  </sheetData>
  <sortState ref="B8:L12">
    <sortCondition descending="1" ref="J8:J12"/>
  </sortState>
  <mergeCells count="3">
    <mergeCell ref="I1:K1"/>
    <mergeCell ref="A2:K2"/>
    <mergeCell ref="C15:K15"/>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7FED3B-FCCD-436F-8356-D6959EBAE3F1}">
  <ds:schemaRefs>
    <ds:schemaRef ds:uri="http://schemas.microsoft.com/sharepoint/v3/contenttype/forms"/>
  </ds:schemaRefs>
</ds:datastoreItem>
</file>

<file path=customXml/itemProps2.xml><?xml version="1.0" encoding="utf-8"?>
<ds:datastoreItem xmlns:ds="http://schemas.openxmlformats.org/officeDocument/2006/customXml" ds:itemID="{BA9F8F64-A9E7-45F0-9DB6-ADBB60CAA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59BD809-4EAB-444A-BA66-AAEB3E130E0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Skirti finansavimą</vt:lpstr>
      <vt:lpstr>Neskirti finansavimo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1d97a5f5-14fd-4054-aac0-e7e7fa9ab20e</dc:title>
  <dc:creator>Lina Ramanauskė</dc:creator>
  <cp:lastModifiedBy>GUMBYTĖ Danguolė</cp:lastModifiedBy>
  <cp:revision/>
  <dcterms:created xsi:type="dcterms:W3CDTF">2015-06-05T18:17:20Z</dcterms:created>
  <dcterms:modified xsi:type="dcterms:W3CDTF">2020-07-17T05:14:14Z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